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01" windowWidth="1134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<sst xmlns="http://schemas.openxmlformats.org/spreadsheetml/2006/main" count="122" uniqueCount="113">
  <si>
    <t>MISSOURI COORDINATING BOARD FOR HIGHER EDUCATION</t>
  </si>
  <si>
    <t>STUDENT FINANCIAL AID AWARDED</t>
  </si>
  <si>
    <t>Section A:  Financial Aid Awarded from Federal Sources</t>
  </si>
  <si>
    <t>Graduate Students</t>
  </si>
  <si>
    <t>Total</t>
  </si>
  <si>
    <t>Undergraduate Students</t>
  </si>
  <si>
    <t>$ Amount</t>
  </si>
  <si>
    <t>HCT</t>
  </si>
  <si>
    <t>(A)</t>
  </si>
  <si>
    <t>(B)</t>
  </si>
  <si>
    <t>(C)</t>
  </si>
  <si>
    <t>(D)</t>
  </si>
  <si>
    <t>(E)</t>
  </si>
  <si>
    <t>(F)</t>
  </si>
  <si>
    <t>Type of Aid</t>
  </si>
  <si>
    <t>Line</t>
  </si>
  <si>
    <t>SEOG</t>
  </si>
  <si>
    <t>Perkins</t>
  </si>
  <si>
    <t>CWS</t>
  </si>
  <si>
    <t>Pell Grants</t>
  </si>
  <si>
    <t>Subsidized Stafford Student Loans</t>
  </si>
  <si>
    <t>Unsubsidized Stafford Student Loans</t>
  </si>
  <si>
    <t>PLUS Loans</t>
  </si>
  <si>
    <t>Direct Subsidized Student Loans</t>
  </si>
  <si>
    <t>Direct Unsubsidized Student Loans</t>
  </si>
  <si>
    <t>Direct PLUS Student Loans</t>
  </si>
  <si>
    <t>SLS Loans</t>
  </si>
  <si>
    <t>HPL</t>
  </si>
  <si>
    <t>HEAL</t>
  </si>
  <si>
    <t>Nursing Loans</t>
  </si>
  <si>
    <t>Other</t>
  </si>
  <si>
    <t>Institutional Matching Funds</t>
  </si>
  <si>
    <t>Section B:  Financial Aid Awarded from Institutional Sources</t>
  </si>
  <si>
    <t>Scholarships, Fellowships, and Grants</t>
  </si>
  <si>
    <t xml:space="preserve">  Need</t>
  </si>
  <si>
    <t xml:space="preserve">  Merit</t>
  </si>
  <si>
    <t xml:space="preserve">  Athletic</t>
  </si>
  <si>
    <t xml:space="preserve">  Tuition and Fee Remissions or Waivers</t>
  </si>
  <si>
    <t xml:space="preserve">  Other</t>
  </si>
  <si>
    <t>Loans:</t>
  </si>
  <si>
    <t xml:space="preserve">  Non-need</t>
  </si>
  <si>
    <t>Employment:</t>
  </si>
  <si>
    <t>Section C:  Financial Aid Awarded from State of Missouri Sources</t>
  </si>
  <si>
    <t>Student Grants</t>
  </si>
  <si>
    <t>Higher Education Academic Scholarships</t>
  </si>
  <si>
    <t>Paul Douglas Teacher Scholarships</t>
  </si>
  <si>
    <t>Employee's Child Survivor Grants</t>
  </si>
  <si>
    <t>Marguerite Ross Barnett Scholarship</t>
  </si>
  <si>
    <t>Teacher Education Scholarships</t>
  </si>
  <si>
    <t>Robert Byrd Scholarships</t>
  </si>
  <si>
    <t>Vocational Rehabilitation</t>
  </si>
  <si>
    <t>Professional/Practical Nursing Student Loans</t>
  </si>
  <si>
    <t>Scholarships, Fellowships, Grants, and Loans</t>
  </si>
  <si>
    <t>Section E:  Summary</t>
  </si>
  <si>
    <t>Unduplicated number of students receiving need-based financial aid</t>
  </si>
  <si>
    <t>and total need-based dollars received from all sources</t>
  </si>
  <si>
    <t xml:space="preserve">Unduplicated number of students receiving need-based and non-need-based </t>
  </si>
  <si>
    <t>financial aid and total dollars received from all sources</t>
  </si>
  <si>
    <t>(10)</t>
  </si>
  <si>
    <t>(20)</t>
  </si>
  <si>
    <t>(30)</t>
  </si>
  <si>
    <t>(40)</t>
  </si>
  <si>
    <t>(50)</t>
  </si>
  <si>
    <t>(60)</t>
  </si>
  <si>
    <t>(70)</t>
  </si>
  <si>
    <t>(80)</t>
  </si>
  <si>
    <t>(90)</t>
  </si>
  <si>
    <t>(72)</t>
  </si>
  <si>
    <t>(74)</t>
  </si>
  <si>
    <t>(76)</t>
  </si>
  <si>
    <t>(100)</t>
  </si>
  <si>
    <t>(110)</t>
  </si>
  <si>
    <t>(120)</t>
  </si>
  <si>
    <t>(130)</t>
  </si>
  <si>
    <t>(140)</t>
  </si>
  <si>
    <t>(150)</t>
  </si>
  <si>
    <t>(160)</t>
  </si>
  <si>
    <t>(170)</t>
  </si>
  <si>
    <t>(180)</t>
  </si>
  <si>
    <t>(190)</t>
  </si>
  <si>
    <t>(200)</t>
  </si>
  <si>
    <t>(210)</t>
  </si>
  <si>
    <t>(220)</t>
  </si>
  <si>
    <t>(230)</t>
  </si>
  <si>
    <t>(240)</t>
  </si>
  <si>
    <t>(250)</t>
  </si>
  <si>
    <t>(260)</t>
  </si>
  <si>
    <t>(261)</t>
  </si>
  <si>
    <t>(270)</t>
  </si>
  <si>
    <t>(280)</t>
  </si>
  <si>
    <t>(281)</t>
  </si>
  <si>
    <t>(290)</t>
  </si>
  <si>
    <t>(300)</t>
  </si>
  <si>
    <t>(310)</t>
  </si>
  <si>
    <t>(320)</t>
  </si>
  <si>
    <t>(330)</t>
  </si>
  <si>
    <t>(340)</t>
  </si>
  <si>
    <t xml:space="preserve">  Non-state of Missouri, and Non-Federal Sources</t>
  </si>
  <si>
    <t xml:space="preserve">Section D:  All Other Financial Aid Awarded from Non-Institutional, </t>
  </si>
  <si>
    <t>DHE14-1</t>
  </si>
  <si>
    <t>Advantage Missouri</t>
  </si>
  <si>
    <t>(241)</t>
  </si>
  <si>
    <t>Missouri College Guarantee</t>
  </si>
  <si>
    <t>(242)</t>
  </si>
  <si>
    <t>A-Plus</t>
  </si>
  <si>
    <t>(243)</t>
  </si>
  <si>
    <t>Alternative Loan Programs</t>
  </si>
  <si>
    <t>(321)</t>
  </si>
  <si>
    <t>Reporting Period: 2006-07</t>
  </si>
  <si>
    <t>Institution: University of Missouri-Rolla</t>
  </si>
  <si>
    <t xml:space="preserve"> </t>
  </si>
  <si>
    <t>Completed on November 5, 2007</t>
  </si>
  <si>
    <t>Telephone 573.341.4282 or 1.800.522.0938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</si>
</sst>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Arial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5" fontId="3" fillId="0" borderId="0" xfId="0" applyNumberFormat="1" applyFont="1" applyAlignment="1">
      <alignment/>
    </xf>
    <xf numFmtId="3" fontId="3" fillId="2" borderId="0" xfId="0" applyNumberFormat="1" applyFont="1" applyFill="1" applyAlignment="1">
      <alignment/>
    </xf>
    <xf numFmtId="5" fontId="3" fillId="2" borderId="0" xfId="0" applyNumberFormat="1" applyFont="1" applyFill="1" applyAlignment="1">
      <alignment/>
    </xf>
    <xf numFmtId="3" fontId="3" fillId="0" borderId="1" xfId="0" applyNumberFormat="1" applyFont="1" applyBorder="1" applyAlignment="1">
      <alignment/>
    </xf>
    <xf numFmtId="5" fontId="3" fillId="0" borderId="1" xfId="0" applyNumberFormat="1" applyFont="1" applyBorder="1" applyAlignment="1">
      <alignment/>
    </xf>
    <xf numFmtId="3" fontId="3" fillId="2" borderId="1" xfId="0" applyNumberFormat="1" applyFont="1" applyFill="1" applyBorder="1" applyAlignment="1">
      <alignment/>
    </xf>
    <xf numFmtId="5" fontId="3" fillId="2" borderId="1" xfId="0" applyNumberFormat="1" applyFont="1" applyFill="1" applyBorder="1" applyAlignment="1">
      <alignment/>
    </xf>
    <xf numFmtId="3" fontId="3" fillId="0" borderId="2" xfId="0" applyNumberFormat="1" applyFont="1" applyBorder="1" applyAlignment="1">
      <alignment/>
    </xf>
    <xf numFmtId="5" fontId="3" fillId="0" borderId="2" xfId="0" applyNumberFormat="1" applyFont="1" applyBorder="1" applyAlignment="1">
      <alignment/>
    </xf>
    <xf numFmtId="3" fontId="3" fillId="2" borderId="2" xfId="0" applyNumberFormat="1" applyFont="1" applyFill="1" applyBorder="1" applyAlignment="1">
      <alignment/>
    </xf>
    <xf numFmtId="5" fontId="3" fillId="2" borderId="2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3" fillId="0" borderId="4" xfId="0" applyFont="1" applyBorder="1" applyAlignment="1" quotePrefix="1">
      <alignment horizontal="center"/>
    </xf>
    <xf numFmtId="0" fontId="3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5" xfId="0" applyFont="1" applyBorder="1" applyAlignment="1" quotePrefix="1">
      <alignment horizontal="center"/>
    </xf>
    <xf numFmtId="0" fontId="3" fillId="0" borderId="6" xfId="0" applyFont="1" applyBorder="1" applyAlignment="1" quotePrefix="1">
      <alignment horizontal="center"/>
    </xf>
    <xf numFmtId="0" fontId="3" fillId="0" borderId="7" xfId="0" applyFont="1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 quotePrefix="1">
      <alignment horizontal="center"/>
    </xf>
    <xf numFmtId="0" fontId="3" fillId="0" borderId="1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5" xfId="0" applyFont="1" applyBorder="1" applyAlignment="1">
      <alignment/>
    </xf>
    <xf numFmtId="5" fontId="3" fillId="0" borderId="7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 quotePrefix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3" fontId="3" fillId="2" borderId="6" xfId="0" applyNumberFormat="1" applyFont="1" applyFill="1" applyBorder="1" applyAlignment="1">
      <alignment/>
    </xf>
    <xf numFmtId="5" fontId="3" fillId="2" borderId="6" xfId="0" applyNumberFormat="1" applyFont="1" applyFill="1" applyBorder="1" applyAlignment="1">
      <alignment/>
    </xf>
    <xf numFmtId="5" fontId="3" fillId="2" borderId="7" xfId="0" applyNumberFormat="1" applyFont="1" applyFill="1" applyBorder="1" applyAlignment="1">
      <alignment/>
    </xf>
    <xf numFmtId="0" fontId="3" fillId="2" borderId="9" xfId="0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/>
    </xf>
    <xf numFmtId="5" fontId="3" fillId="2" borderId="9" xfId="0" applyNumberFormat="1" applyFont="1" applyFill="1" applyBorder="1" applyAlignment="1">
      <alignment/>
    </xf>
    <xf numFmtId="5" fontId="3" fillId="2" borderId="10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/>
    </xf>
    <xf numFmtId="5" fontId="3" fillId="2" borderId="0" xfId="0" applyNumberFormat="1" applyFont="1" applyFill="1" applyBorder="1" applyAlignment="1">
      <alignment/>
    </xf>
    <xf numFmtId="5" fontId="3" fillId="2" borderId="11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3" fontId="3" fillId="0" borderId="12" xfId="0" applyNumberFormat="1" applyFont="1" applyBorder="1" applyAlignment="1">
      <alignment/>
    </xf>
    <xf numFmtId="5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 quotePrefix="1">
      <alignment/>
    </xf>
    <xf numFmtId="0" fontId="3" fillId="2" borderId="13" xfId="0" applyFont="1" applyFill="1" applyBorder="1" applyAlignment="1">
      <alignment/>
    </xf>
    <xf numFmtId="3" fontId="3" fillId="2" borderId="13" xfId="0" applyNumberFormat="1" applyFont="1" applyFill="1" applyBorder="1" applyAlignment="1">
      <alignment/>
    </xf>
    <xf numFmtId="5" fontId="3" fillId="2" borderId="13" xfId="0" applyNumberFormat="1" applyFont="1" applyFill="1" applyBorder="1" applyAlignment="1">
      <alignment/>
    </xf>
    <xf numFmtId="0" fontId="2" fillId="0" borderId="14" xfId="0" applyFont="1" applyBorder="1" applyAlignment="1">
      <alignment horizontal="centerContinuous"/>
    </xf>
    <xf numFmtId="0" fontId="2" fillId="2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2" fillId="2" borderId="1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Continuous"/>
    </xf>
    <xf numFmtId="0" fontId="3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 quotePrefix="1">
      <alignment horizontal="center"/>
    </xf>
    <xf numFmtId="3" fontId="3" fillId="0" borderId="1" xfId="0" applyNumberFormat="1" applyFont="1" applyFill="1" applyBorder="1" applyAlignment="1">
      <alignment/>
    </xf>
    <xf numFmtId="5" fontId="3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 topLeftCell="A1">
      <selection activeCell="A5" sqref="A5"/>
    </sheetView>
  </sheetViews>
  <sheetFormatPr defaultColWidth="9.140625" defaultRowHeight="12.75"/>
  <cols>
    <col min="1" max="1" width="52.421875" style="1" bestFit="1" customWidth="1"/>
    <col min="2" max="2" width="4.7109375" style="1" bestFit="1" customWidth="1"/>
    <col min="3" max="3" width="6.7109375" style="1" customWidth="1"/>
    <col min="4" max="4" width="12.7109375" style="1" customWidth="1"/>
    <col min="5" max="5" width="6.7109375" style="1" customWidth="1"/>
    <col min="6" max="6" width="12.7109375" style="1" customWidth="1"/>
    <col min="7" max="7" width="6.7109375" style="1" customWidth="1"/>
    <col min="8" max="8" width="12.7109375" style="1" customWidth="1"/>
    <col min="9" max="16384" width="9.140625" style="1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2"/>
    </row>
    <row r="2" spans="1:8" ht="12.75">
      <c r="A2" s="2" t="s">
        <v>1</v>
      </c>
      <c r="B2" s="2"/>
      <c r="C2" s="2"/>
      <c r="D2" s="2"/>
      <c r="E2" s="2"/>
      <c r="F2" s="2"/>
      <c r="G2" s="2"/>
      <c r="H2" s="2"/>
    </row>
    <row r="3" spans="1:8" ht="12.75">
      <c r="A3" s="2" t="s">
        <v>99</v>
      </c>
      <c r="B3" s="2"/>
      <c r="C3" s="2"/>
      <c r="D3" s="2"/>
      <c r="E3" s="2"/>
      <c r="F3" s="2"/>
      <c r="G3" s="2"/>
      <c r="H3" s="2"/>
    </row>
    <row r="4" spans="1:8" s="69" customFormat="1" ht="15">
      <c r="A4" s="67"/>
      <c r="B4" s="68"/>
      <c r="C4" s="68"/>
      <c r="D4" s="68"/>
      <c r="E4" s="68"/>
      <c r="F4" s="68"/>
      <c r="G4" s="68"/>
      <c r="H4" s="68"/>
    </row>
    <row r="5" spans="1:8" ht="12.75">
      <c r="A5" s="2" t="s">
        <v>110</v>
      </c>
      <c r="B5" s="2"/>
      <c r="C5" s="2"/>
      <c r="D5" s="2"/>
      <c r="E5" s="2"/>
      <c r="F5" s="2"/>
      <c r="G5" s="2"/>
      <c r="H5" s="2"/>
    </row>
    <row r="6" spans="1:8" ht="12.75">
      <c r="A6" s="2" t="s">
        <v>109</v>
      </c>
      <c r="B6" s="2"/>
      <c r="C6" s="2"/>
      <c r="D6" s="2"/>
      <c r="E6" s="2"/>
      <c r="F6" s="2"/>
      <c r="G6" s="2"/>
      <c r="H6" s="2"/>
    </row>
    <row r="7" spans="1:8" ht="12.75">
      <c r="A7" s="2" t="s">
        <v>111</v>
      </c>
      <c r="B7" s="2"/>
      <c r="C7" s="2"/>
      <c r="D7" s="2"/>
      <c r="E7" s="2"/>
      <c r="F7" s="2"/>
      <c r="G7" s="2"/>
      <c r="H7" s="2"/>
    </row>
    <row r="8" spans="1:8" ht="12.75">
      <c r="A8" s="2" t="s">
        <v>108</v>
      </c>
      <c r="B8" s="2"/>
      <c r="C8" s="2"/>
      <c r="D8" s="2"/>
      <c r="E8" s="2"/>
      <c r="F8" s="2"/>
      <c r="G8" s="2"/>
      <c r="H8" s="2"/>
    </row>
    <row r="9" spans="1:8" ht="12.75">
      <c r="A9" s="2" t="s">
        <v>112</v>
      </c>
      <c r="B9" s="2"/>
      <c r="C9" s="2"/>
      <c r="D9" s="2"/>
      <c r="E9" s="2"/>
      <c r="F9" s="2"/>
      <c r="G9" s="2"/>
      <c r="H9" s="2"/>
    </row>
    <row r="10" spans="1:8" ht="13.5" thickBot="1">
      <c r="A10" s="2"/>
      <c r="B10" s="2"/>
      <c r="C10" s="2"/>
      <c r="D10" s="2"/>
      <c r="E10" s="2"/>
      <c r="F10" s="2"/>
      <c r="G10" s="2"/>
      <c r="H10" s="2"/>
    </row>
    <row r="11" spans="1:8" ht="13.5" thickTop="1">
      <c r="A11" s="59" t="s">
        <v>14</v>
      </c>
      <c r="B11" s="60"/>
      <c r="C11" s="61" t="s">
        <v>5</v>
      </c>
      <c r="D11" s="62"/>
      <c r="E11" s="63" t="s">
        <v>3</v>
      </c>
      <c r="F11" s="59"/>
      <c r="G11" s="61" t="s">
        <v>4</v>
      </c>
      <c r="H11" s="59"/>
    </row>
    <row r="12" spans="1:8" ht="12.75">
      <c r="A12" s="65"/>
      <c r="B12" s="64"/>
      <c r="C12" s="20" t="s">
        <v>7</v>
      </c>
      <c r="D12" s="26" t="s">
        <v>6</v>
      </c>
      <c r="E12" s="21" t="s">
        <v>7</v>
      </c>
      <c r="F12" s="26" t="s">
        <v>6</v>
      </c>
      <c r="G12" s="22" t="s">
        <v>7</v>
      </c>
      <c r="H12" s="22" t="s">
        <v>6</v>
      </c>
    </row>
    <row r="13" spans="1:8" ht="12.75">
      <c r="A13" s="29" t="s">
        <v>2</v>
      </c>
      <c r="B13" s="19" t="s">
        <v>15</v>
      </c>
      <c r="C13" s="23" t="s">
        <v>8</v>
      </c>
      <c r="D13" s="27" t="s">
        <v>9</v>
      </c>
      <c r="E13" s="24" t="s">
        <v>10</v>
      </c>
      <c r="F13" s="27" t="s">
        <v>11</v>
      </c>
      <c r="G13" s="25" t="s">
        <v>12</v>
      </c>
      <c r="H13" s="18" t="s">
        <v>13</v>
      </c>
    </row>
    <row r="14" spans="1:8" ht="12.75">
      <c r="A14" s="30" t="s">
        <v>16</v>
      </c>
      <c r="B14" s="27" t="s">
        <v>58</v>
      </c>
      <c r="C14" s="13">
        <v>528</v>
      </c>
      <c r="D14" s="14">
        <v>252081</v>
      </c>
      <c r="E14" s="15"/>
      <c r="F14" s="16"/>
      <c r="G14" s="13">
        <f>SUM(C14+E14)</f>
        <v>528</v>
      </c>
      <c r="H14" s="14">
        <f>SUM(D14+F14)</f>
        <v>252081</v>
      </c>
    </row>
    <row r="15" spans="1:8" ht="12.75">
      <c r="A15" s="30" t="s">
        <v>17</v>
      </c>
      <c r="B15" s="27" t="s">
        <v>59</v>
      </c>
      <c r="C15" s="9">
        <v>776</v>
      </c>
      <c r="D15" s="10">
        <v>1213334</v>
      </c>
      <c r="E15" s="9">
        <v>30</v>
      </c>
      <c r="F15" s="10">
        <v>47864</v>
      </c>
      <c r="G15" s="9">
        <f aca="true" t="shared" si="0" ref="G15:G29">SUM(C15+E15)</f>
        <v>806</v>
      </c>
      <c r="H15" s="10">
        <f aca="true" t="shared" si="1" ref="H15:H29">SUM(D15+F15)</f>
        <v>1261198</v>
      </c>
    </row>
    <row r="16" spans="1:8" ht="12.75">
      <c r="A16" s="30" t="s">
        <v>18</v>
      </c>
      <c r="B16" s="27" t="s">
        <v>60</v>
      </c>
      <c r="C16" s="9">
        <v>198</v>
      </c>
      <c r="D16" s="10">
        <v>233762</v>
      </c>
      <c r="E16" s="9">
        <v>4</v>
      </c>
      <c r="F16" s="10">
        <v>2675</v>
      </c>
      <c r="G16" s="9">
        <f t="shared" si="0"/>
        <v>202</v>
      </c>
      <c r="H16" s="10">
        <f t="shared" si="1"/>
        <v>236437</v>
      </c>
    </row>
    <row r="17" spans="1:8" ht="12.75">
      <c r="A17" s="30" t="s">
        <v>19</v>
      </c>
      <c r="B17" s="27" t="s">
        <v>61</v>
      </c>
      <c r="C17" s="9">
        <v>1014</v>
      </c>
      <c r="D17" s="10">
        <v>2694509</v>
      </c>
      <c r="E17" s="11"/>
      <c r="F17" s="12"/>
      <c r="G17" s="9">
        <f t="shared" si="0"/>
        <v>1014</v>
      </c>
      <c r="H17" s="10">
        <f t="shared" si="1"/>
        <v>2694509</v>
      </c>
    </row>
    <row r="18" spans="1:8" ht="12.75">
      <c r="A18" s="30" t="s">
        <v>20</v>
      </c>
      <c r="B18" s="27" t="s">
        <v>62</v>
      </c>
      <c r="C18" s="9"/>
      <c r="D18" s="10"/>
      <c r="E18" s="9"/>
      <c r="F18" s="10"/>
      <c r="G18" s="9">
        <f t="shared" si="0"/>
        <v>0</v>
      </c>
      <c r="H18" s="10">
        <f t="shared" si="1"/>
        <v>0</v>
      </c>
    </row>
    <row r="19" spans="1:8" ht="12.75">
      <c r="A19" s="30" t="s">
        <v>21</v>
      </c>
      <c r="B19" s="27" t="s">
        <v>63</v>
      </c>
      <c r="C19" s="9"/>
      <c r="D19" s="10"/>
      <c r="E19" s="9"/>
      <c r="F19" s="10"/>
      <c r="G19" s="9">
        <f t="shared" si="0"/>
        <v>0</v>
      </c>
      <c r="H19" s="10">
        <f t="shared" si="1"/>
        <v>0</v>
      </c>
    </row>
    <row r="20" spans="1:8" ht="12.75">
      <c r="A20" s="30" t="s">
        <v>22</v>
      </c>
      <c r="B20" s="27" t="s">
        <v>64</v>
      </c>
      <c r="C20" s="9">
        <v>304</v>
      </c>
      <c r="D20" s="10">
        <v>2716400</v>
      </c>
      <c r="E20" s="9">
        <v>8</v>
      </c>
      <c r="F20" s="10">
        <v>54624</v>
      </c>
      <c r="G20" s="9">
        <f t="shared" si="0"/>
        <v>312</v>
      </c>
      <c r="H20" s="10">
        <f t="shared" si="1"/>
        <v>2771024</v>
      </c>
    </row>
    <row r="21" spans="1:8" ht="12.75">
      <c r="A21" s="30" t="s">
        <v>23</v>
      </c>
      <c r="B21" s="27" t="s">
        <v>67</v>
      </c>
      <c r="C21" s="9">
        <v>1563</v>
      </c>
      <c r="D21" s="10">
        <v>5326164</v>
      </c>
      <c r="E21" s="9">
        <v>182</v>
      </c>
      <c r="F21" s="10">
        <v>1129235</v>
      </c>
      <c r="G21" s="9">
        <f t="shared" si="0"/>
        <v>1745</v>
      </c>
      <c r="H21" s="10">
        <f t="shared" si="1"/>
        <v>6455399</v>
      </c>
    </row>
    <row r="22" spans="1:8" ht="12.75">
      <c r="A22" s="30" t="s">
        <v>24</v>
      </c>
      <c r="B22" s="27" t="s">
        <v>68</v>
      </c>
      <c r="C22" s="9">
        <v>1348</v>
      </c>
      <c r="D22" s="10">
        <v>4573652</v>
      </c>
      <c r="E22" s="9">
        <v>141</v>
      </c>
      <c r="F22" s="10">
        <v>788869</v>
      </c>
      <c r="G22" s="9">
        <f t="shared" si="0"/>
        <v>1489</v>
      </c>
      <c r="H22" s="10">
        <f t="shared" si="1"/>
        <v>5362521</v>
      </c>
    </row>
    <row r="23" spans="1:8" ht="12.75">
      <c r="A23" s="30" t="s">
        <v>25</v>
      </c>
      <c r="B23" s="27" t="s">
        <v>69</v>
      </c>
      <c r="C23" s="9"/>
      <c r="D23" s="10"/>
      <c r="E23" s="9"/>
      <c r="F23" s="10"/>
      <c r="G23" s="9">
        <f t="shared" si="0"/>
        <v>0</v>
      </c>
      <c r="H23" s="10">
        <f t="shared" si="1"/>
        <v>0</v>
      </c>
    </row>
    <row r="24" spans="1:8" ht="12.75" hidden="1">
      <c r="A24" s="30" t="s">
        <v>26</v>
      </c>
      <c r="B24" s="27" t="s">
        <v>65</v>
      </c>
      <c r="C24" s="9"/>
      <c r="D24" s="10"/>
      <c r="E24" s="9"/>
      <c r="F24" s="10"/>
      <c r="G24" s="9">
        <f t="shared" si="0"/>
        <v>0</v>
      </c>
      <c r="H24" s="10">
        <f t="shared" si="1"/>
        <v>0</v>
      </c>
    </row>
    <row r="25" spans="1:8" ht="12.75">
      <c r="A25" s="30" t="s">
        <v>27</v>
      </c>
      <c r="B25" s="27" t="s">
        <v>66</v>
      </c>
      <c r="C25" s="9"/>
      <c r="D25" s="10"/>
      <c r="E25" s="9"/>
      <c r="F25" s="10"/>
      <c r="G25" s="9">
        <f t="shared" si="0"/>
        <v>0</v>
      </c>
      <c r="H25" s="10">
        <f t="shared" si="1"/>
        <v>0</v>
      </c>
    </row>
    <row r="26" spans="1:8" ht="12.75">
      <c r="A26" s="30" t="s">
        <v>28</v>
      </c>
      <c r="B26" s="27" t="s">
        <v>70</v>
      </c>
      <c r="C26" s="9"/>
      <c r="D26" s="10"/>
      <c r="E26" s="9"/>
      <c r="F26" s="10"/>
      <c r="G26" s="9">
        <f t="shared" si="0"/>
        <v>0</v>
      </c>
      <c r="H26" s="10">
        <f t="shared" si="1"/>
        <v>0</v>
      </c>
    </row>
    <row r="27" spans="1:8" ht="12.75">
      <c r="A27" s="30" t="s">
        <v>29</v>
      </c>
      <c r="B27" s="27" t="s">
        <v>71</v>
      </c>
      <c r="C27" s="9"/>
      <c r="D27" s="10"/>
      <c r="E27" s="9"/>
      <c r="F27" s="10"/>
      <c r="G27" s="9">
        <f t="shared" si="0"/>
        <v>0</v>
      </c>
      <c r="H27" s="10">
        <f t="shared" si="1"/>
        <v>0</v>
      </c>
    </row>
    <row r="28" spans="1:8" ht="12.75">
      <c r="A28" s="30" t="s">
        <v>30</v>
      </c>
      <c r="B28" s="27" t="s">
        <v>72</v>
      </c>
      <c r="C28" s="9">
        <v>298</v>
      </c>
      <c r="D28" s="10">
        <v>633116</v>
      </c>
      <c r="E28" s="9"/>
      <c r="F28" s="10"/>
      <c r="G28" s="9">
        <f t="shared" si="0"/>
        <v>298</v>
      </c>
      <c r="H28" s="10">
        <f t="shared" si="1"/>
        <v>633116</v>
      </c>
    </row>
    <row r="29" spans="1:8" ht="12.75">
      <c r="A29" s="30" t="s">
        <v>31</v>
      </c>
      <c r="B29" s="27" t="s">
        <v>73</v>
      </c>
      <c r="C29" s="11"/>
      <c r="D29" s="10"/>
      <c r="E29" s="11"/>
      <c r="F29" s="10"/>
      <c r="G29" s="11">
        <f t="shared" si="0"/>
        <v>0</v>
      </c>
      <c r="H29" s="10">
        <f t="shared" si="1"/>
        <v>0</v>
      </c>
    </row>
    <row r="30" spans="1:8" ht="12.75">
      <c r="A30" s="50"/>
      <c r="B30" s="51"/>
      <c r="C30" s="7"/>
      <c r="D30" s="8"/>
      <c r="E30" s="7"/>
      <c r="F30" s="8"/>
      <c r="G30" s="7"/>
      <c r="H30" s="8"/>
    </row>
    <row r="31" spans="1:8" ht="12.75">
      <c r="A31" s="31" t="s">
        <v>32</v>
      </c>
      <c r="B31" s="28"/>
      <c r="C31" s="9"/>
      <c r="D31" s="10"/>
      <c r="E31" s="9"/>
      <c r="F31" s="10"/>
      <c r="G31" s="9"/>
      <c r="H31" s="10"/>
    </row>
    <row r="32" spans="1:8" ht="12.75">
      <c r="A32" s="30" t="s">
        <v>33</v>
      </c>
      <c r="B32" s="28"/>
      <c r="C32" s="9"/>
      <c r="D32" s="10"/>
      <c r="E32" s="9"/>
      <c r="F32" s="10"/>
      <c r="G32" s="9"/>
      <c r="H32" s="10"/>
    </row>
    <row r="33" spans="1:8" ht="12.75">
      <c r="A33" s="30" t="s">
        <v>34</v>
      </c>
      <c r="B33" s="27" t="s">
        <v>74</v>
      </c>
      <c r="C33" s="9"/>
      <c r="D33" s="10"/>
      <c r="E33" s="9"/>
      <c r="F33" s="10"/>
      <c r="G33" s="9">
        <f aca="true" t="shared" si="2" ref="G33:H37">SUM(C33+E33)</f>
        <v>0</v>
      </c>
      <c r="H33" s="10">
        <f t="shared" si="2"/>
        <v>0</v>
      </c>
    </row>
    <row r="34" spans="1:8" ht="12.75">
      <c r="A34" s="30" t="s">
        <v>35</v>
      </c>
      <c r="B34" s="27" t="s">
        <v>75</v>
      </c>
      <c r="C34" s="9">
        <v>3308</v>
      </c>
      <c r="D34" s="10">
        <v>11929289</v>
      </c>
      <c r="E34" s="9">
        <v>196</v>
      </c>
      <c r="F34" s="10">
        <v>918804</v>
      </c>
      <c r="G34" s="9">
        <f t="shared" si="2"/>
        <v>3504</v>
      </c>
      <c r="H34" s="10">
        <f t="shared" si="2"/>
        <v>12848093</v>
      </c>
    </row>
    <row r="35" spans="1:8" ht="12.75">
      <c r="A35" s="30" t="s">
        <v>36</v>
      </c>
      <c r="B35" s="27" t="s">
        <v>76</v>
      </c>
      <c r="C35" s="9">
        <v>272</v>
      </c>
      <c r="D35" s="10">
        <v>1850419</v>
      </c>
      <c r="E35" s="9">
        <v>3</v>
      </c>
      <c r="F35" s="10">
        <v>33131</v>
      </c>
      <c r="G35" s="9">
        <f t="shared" si="2"/>
        <v>275</v>
      </c>
      <c r="H35" s="10">
        <f t="shared" si="2"/>
        <v>1883550</v>
      </c>
    </row>
    <row r="36" spans="1:8" ht="12.75">
      <c r="A36" s="30" t="s">
        <v>37</v>
      </c>
      <c r="B36" s="27" t="s">
        <v>77</v>
      </c>
      <c r="C36" s="9">
        <v>204</v>
      </c>
      <c r="D36" s="10">
        <v>466628</v>
      </c>
      <c r="E36" s="9">
        <v>766</v>
      </c>
      <c r="F36" s="10">
        <v>5075785</v>
      </c>
      <c r="G36" s="9">
        <f t="shared" si="2"/>
        <v>970</v>
      </c>
      <c r="H36" s="10">
        <f t="shared" si="2"/>
        <v>5542413</v>
      </c>
    </row>
    <row r="37" spans="1:8" ht="12.75">
      <c r="A37" s="30" t="s">
        <v>38</v>
      </c>
      <c r="B37" s="27" t="s">
        <v>78</v>
      </c>
      <c r="C37" s="9">
        <v>167</v>
      </c>
      <c r="D37" s="10">
        <v>271554</v>
      </c>
      <c r="E37" s="9">
        <v>7</v>
      </c>
      <c r="F37" s="10">
        <v>15360</v>
      </c>
      <c r="G37" s="9">
        <f t="shared" si="2"/>
        <v>174</v>
      </c>
      <c r="H37" s="10">
        <f t="shared" si="2"/>
        <v>286914</v>
      </c>
    </row>
    <row r="38" spans="1:8" ht="12.75">
      <c r="A38" s="4"/>
      <c r="B38" s="3"/>
      <c r="C38" s="5"/>
      <c r="D38" s="6"/>
      <c r="E38" s="5"/>
      <c r="F38" s="6"/>
      <c r="G38" s="5"/>
      <c r="H38" s="6"/>
    </row>
    <row r="39" spans="1:8" ht="12.75">
      <c r="A39" s="30" t="s">
        <v>39</v>
      </c>
      <c r="B39" s="28"/>
      <c r="C39" s="9"/>
      <c r="D39" s="10"/>
      <c r="E39" s="9"/>
      <c r="F39" s="10"/>
      <c r="G39" s="9"/>
      <c r="H39" s="10"/>
    </row>
    <row r="40" spans="1:8" ht="12.75">
      <c r="A40" s="30" t="s">
        <v>34</v>
      </c>
      <c r="B40" s="27" t="s">
        <v>79</v>
      </c>
      <c r="C40" s="9">
        <v>299</v>
      </c>
      <c r="D40" s="10">
        <v>442584</v>
      </c>
      <c r="E40" s="9">
        <v>36</v>
      </c>
      <c r="F40" s="10">
        <v>46709</v>
      </c>
      <c r="G40" s="9">
        <f>SUM(C40+E40)</f>
        <v>335</v>
      </c>
      <c r="H40" s="10">
        <f>SUM(D40+F40)</f>
        <v>489293</v>
      </c>
    </row>
    <row r="41" spans="1:8" ht="12.75">
      <c r="A41" s="30" t="s">
        <v>40</v>
      </c>
      <c r="B41" s="27" t="s">
        <v>80</v>
      </c>
      <c r="C41" s="9">
        <v>193</v>
      </c>
      <c r="D41" s="10">
        <v>244843</v>
      </c>
      <c r="E41" s="9">
        <v>4</v>
      </c>
      <c r="F41" s="10">
        <v>6237</v>
      </c>
      <c r="G41" s="9">
        <f>SUM(C41+E41)</f>
        <v>197</v>
      </c>
      <c r="H41" s="10">
        <f>SUM(D41+F41)</f>
        <v>251080</v>
      </c>
    </row>
    <row r="42" spans="1:8" ht="12.75">
      <c r="A42" s="4"/>
      <c r="B42" s="3"/>
      <c r="C42" s="5"/>
      <c r="D42" s="6"/>
      <c r="E42" s="5"/>
      <c r="F42" s="6"/>
      <c r="G42" s="5"/>
      <c r="H42" s="6"/>
    </row>
    <row r="43" spans="1:8" ht="12.75">
      <c r="A43" s="30" t="s">
        <v>41</v>
      </c>
      <c r="B43" s="28"/>
      <c r="C43" s="9"/>
      <c r="D43" s="10"/>
      <c r="E43" s="9"/>
      <c r="F43" s="10"/>
      <c r="G43" s="9"/>
      <c r="H43" s="10"/>
    </row>
    <row r="44" spans="1:8" ht="12.75">
      <c r="A44" s="30" t="s">
        <v>34</v>
      </c>
      <c r="B44" s="27" t="s">
        <v>81</v>
      </c>
      <c r="C44" s="9"/>
      <c r="D44" s="10"/>
      <c r="E44" s="9"/>
      <c r="F44" s="10"/>
      <c r="G44" s="9">
        <f>SUM(C44+E44)</f>
        <v>0</v>
      </c>
      <c r="H44" s="10">
        <f>SUM(D44+F44)</f>
        <v>0</v>
      </c>
    </row>
    <row r="45" spans="1:8" ht="12.75">
      <c r="A45" s="30" t="s">
        <v>40</v>
      </c>
      <c r="B45" s="27" t="s">
        <v>82</v>
      </c>
      <c r="C45" s="9">
        <v>1185</v>
      </c>
      <c r="D45" s="10">
        <v>1586131</v>
      </c>
      <c r="E45" s="9">
        <v>823</v>
      </c>
      <c r="F45" s="10">
        <v>8823625</v>
      </c>
      <c r="G45" s="9">
        <f>SUM(C45+E45)</f>
        <v>2008</v>
      </c>
      <c r="H45" s="10">
        <f>SUM(D45+F45)</f>
        <v>10409756</v>
      </c>
    </row>
    <row r="46" spans="1:8" ht="12.75">
      <c r="A46" s="70"/>
      <c r="B46" s="71"/>
      <c r="C46" s="11"/>
      <c r="D46" s="12"/>
      <c r="E46" s="11"/>
      <c r="F46" s="12"/>
      <c r="G46" s="11"/>
      <c r="H46" s="12"/>
    </row>
    <row r="47" spans="1:8" ht="12.75">
      <c r="A47" s="31" t="s">
        <v>42</v>
      </c>
      <c r="B47" s="28"/>
      <c r="C47" s="9"/>
      <c r="D47" s="10"/>
      <c r="E47" s="9"/>
      <c r="F47" s="10"/>
      <c r="G47" s="9"/>
      <c r="H47" s="10"/>
    </row>
    <row r="48" spans="1:8" ht="12.75">
      <c r="A48" s="30" t="s">
        <v>43</v>
      </c>
      <c r="B48" s="27" t="s">
        <v>83</v>
      </c>
      <c r="C48" s="9">
        <v>83</v>
      </c>
      <c r="D48" s="10">
        <v>103689</v>
      </c>
      <c r="E48" s="11"/>
      <c r="F48" s="12"/>
      <c r="G48" s="9">
        <f aca="true" t="shared" si="3" ref="G48:G61">SUM(C48+E48)</f>
        <v>83</v>
      </c>
      <c r="H48" s="10">
        <f aca="true" t="shared" si="4" ref="H48:H61">SUM(D48+F48)</f>
        <v>103689</v>
      </c>
    </row>
    <row r="49" spans="1:8" ht="12.75">
      <c r="A49" s="30" t="s">
        <v>44</v>
      </c>
      <c r="B49" s="27" t="s">
        <v>84</v>
      </c>
      <c r="C49" s="9">
        <v>919</v>
      </c>
      <c r="D49" s="10">
        <v>1695000</v>
      </c>
      <c r="E49" s="11"/>
      <c r="F49" s="12"/>
      <c r="G49" s="9">
        <f t="shared" si="3"/>
        <v>919</v>
      </c>
      <c r="H49" s="10">
        <f t="shared" si="4"/>
        <v>1695000</v>
      </c>
    </row>
    <row r="50" spans="1:8" ht="12.75">
      <c r="A50" s="30" t="s">
        <v>100</v>
      </c>
      <c r="B50" s="27" t="s">
        <v>101</v>
      </c>
      <c r="C50" s="9"/>
      <c r="D50" s="10"/>
      <c r="E50" s="11"/>
      <c r="F50" s="12"/>
      <c r="G50" s="9">
        <f aca="true" t="shared" si="5" ref="G50:H52">SUM(C50+E50)</f>
        <v>0</v>
      </c>
      <c r="H50" s="10">
        <f t="shared" si="5"/>
        <v>0</v>
      </c>
    </row>
    <row r="51" spans="1:8" ht="12.75">
      <c r="A51" s="30" t="s">
        <v>102</v>
      </c>
      <c r="B51" s="27" t="s">
        <v>103</v>
      </c>
      <c r="C51" s="9">
        <v>266</v>
      </c>
      <c r="D51" s="10">
        <v>658891</v>
      </c>
      <c r="E51" s="11"/>
      <c r="F51" s="12"/>
      <c r="G51" s="9">
        <f t="shared" si="5"/>
        <v>266</v>
      </c>
      <c r="H51" s="10">
        <f t="shared" si="5"/>
        <v>658891</v>
      </c>
    </row>
    <row r="52" spans="1:8" ht="12.75">
      <c r="A52" s="30" t="s">
        <v>104</v>
      </c>
      <c r="B52" s="27" t="s">
        <v>105</v>
      </c>
      <c r="C52" s="9"/>
      <c r="D52" s="10"/>
      <c r="E52" s="11"/>
      <c r="F52" s="12"/>
      <c r="G52" s="9">
        <f t="shared" si="5"/>
        <v>0</v>
      </c>
      <c r="H52" s="10">
        <f t="shared" si="5"/>
        <v>0</v>
      </c>
    </row>
    <row r="53" spans="1:8" ht="12.75">
      <c r="A53" s="30" t="s">
        <v>45</v>
      </c>
      <c r="B53" s="27" t="s">
        <v>85</v>
      </c>
      <c r="C53" s="11"/>
      <c r="D53" s="12"/>
      <c r="E53" s="11"/>
      <c r="F53" s="12"/>
      <c r="G53" s="11">
        <f t="shared" si="3"/>
        <v>0</v>
      </c>
      <c r="H53" s="12">
        <f t="shared" si="4"/>
        <v>0</v>
      </c>
    </row>
    <row r="54" spans="1:8" ht="12.75">
      <c r="A54" s="30" t="s">
        <v>46</v>
      </c>
      <c r="B54" s="27" t="s">
        <v>86</v>
      </c>
      <c r="C54" s="9"/>
      <c r="D54" s="10"/>
      <c r="E54" s="11"/>
      <c r="F54" s="12"/>
      <c r="G54" s="9">
        <f t="shared" si="3"/>
        <v>0</v>
      </c>
      <c r="H54" s="10">
        <f t="shared" si="4"/>
        <v>0</v>
      </c>
    </row>
    <row r="55" spans="1:8" ht="12.75">
      <c r="A55" s="30" t="s">
        <v>47</v>
      </c>
      <c r="B55" s="27" t="s">
        <v>87</v>
      </c>
      <c r="C55" s="9"/>
      <c r="D55" s="10"/>
      <c r="E55" s="11"/>
      <c r="F55" s="12"/>
      <c r="G55" s="9">
        <f t="shared" si="3"/>
        <v>0</v>
      </c>
      <c r="H55" s="10">
        <f t="shared" si="4"/>
        <v>0</v>
      </c>
    </row>
    <row r="56" spans="1:8" ht="12.75">
      <c r="A56" s="30" t="s">
        <v>48</v>
      </c>
      <c r="B56" s="27" t="s">
        <v>88</v>
      </c>
      <c r="C56" s="9">
        <v>4</v>
      </c>
      <c r="D56" s="10">
        <v>5000</v>
      </c>
      <c r="E56" s="11"/>
      <c r="F56" s="12"/>
      <c r="G56" s="9">
        <f t="shared" si="3"/>
        <v>4</v>
      </c>
      <c r="H56" s="10">
        <f t="shared" si="4"/>
        <v>5000</v>
      </c>
    </row>
    <row r="57" spans="1:8" ht="12.75">
      <c r="A57" s="30" t="s">
        <v>49</v>
      </c>
      <c r="B57" s="27" t="s">
        <v>89</v>
      </c>
      <c r="C57" s="72">
        <v>44</v>
      </c>
      <c r="D57" s="73">
        <v>64500</v>
      </c>
      <c r="E57" s="72"/>
      <c r="F57" s="73"/>
      <c r="G57" s="72">
        <f t="shared" si="3"/>
        <v>44</v>
      </c>
      <c r="H57" s="73">
        <f t="shared" si="4"/>
        <v>64500</v>
      </c>
    </row>
    <row r="58" spans="1:8" ht="12.75">
      <c r="A58" s="30" t="s">
        <v>50</v>
      </c>
      <c r="B58" s="27" t="s">
        <v>90</v>
      </c>
      <c r="C58" s="9">
        <v>42</v>
      </c>
      <c r="D58" s="10">
        <v>145793</v>
      </c>
      <c r="E58" s="9">
        <v>1</v>
      </c>
      <c r="F58" s="10">
        <v>5232</v>
      </c>
      <c r="G58" s="9">
        <f t="shared" si="3"/>
        <v>43</v>
      </c>
      <c r="H58" s="10">
        <f t="shared" si="4"/>
        <v>151025</v>
      </c>
    </row>
    <row r="59" spans="1:8" ht="12.75">
      <c r="A59" s="30" t="s">
        <v>51</v>
      </c>
      <c r="B59" s="27" t="s">
        <v>91</v>
      </c>
      <c r="C59" s="9"/>
      <c r="D59" s="10"/>
      <c r="E59" s="9"/>
      <c r="F59" s="10"/>
      <c r="G59" s="9">
        <f t="shared" si="3"/>
        <v>0</v>
      </c>
      <c r="H59" s="10">
        <f t="shared" si="4"/>
        <v>0</v>
      </c>
    </row>
    <row r="60" spans="1:8" ht="12.75">
      <c r="A60" s="30" t="s">
        <v>30</v>
      </c>
      <c r="B60" s="27" t="s">
        <v>92</v>
      </c>
      <c r="C60" s="9">
        <v>19</v>
      </c>
      <c r="D60" s="10">
        <v>98951</v>
      </c>
      <c r="E60" s="9"/>
      <c r="F60" s="10"/>
      <c r="G60" s="9">
        <f t="shared" si="3"/>
        <v>19</v>
      </c>
      <c r="H60" s="10">
        <f t="shared" si="4"/>
        <v>98951</v>
      </c>
    </row>
    <row r="61" spans="1:8" ht="12.75">
      <c r="A61" s="30" t="s">
        <v>31</v>
      </c>
      <c r="B61" s="27" t="s">
        <v>93</v>
      </c>
      <c r="C61" s="11"/>
      <c r="D61" s="10"/>
      <c r="E61" s="11"/>
      <c r="F61" s="10"/>
      <c r="G61" s="11">
        <f t="shared" si="3"/>
        <v>0</v>
      </c>
      <c r="H61" s="10">
        <f t="shared" si="4"/>
        <v>0</v>
      </c>
    </row>
    <row r="62" spans="1:8" ht="12.75">
      <c r="A62" s="50"/>
      <c r="B62" s="51"/>
      <c r="C62" s="7"/>
      <c r="D62" s="8"/>
      <c r="E62" s="7"/>
      <c r="F62" s="8"/>
      <c r="G62" s="7"/>
      <c r="H62" s="8"/>
    </row>
    <row r="63" spans="1:8" ht="12.75">
      <c r="A63" s="17" t="s">
        <v>98</v>
      </c>
      <c r="B63" s="42"/>
      <c r="C63" s="43"/>
      <c r="D63" s="44"/>
      <c r="E63" s="43"/>
      <c r="F63" s="44"/>
      <c r="G63" s="43"/>
      <c r="H63" s="45"/>
    </row>
    <row r="64" spans="1:8" ht="12.75">
      <c r="A64" s="32" t="s">
        <v>97</v>
      </c>
      <c r="B64" s="46"/>
      <c r="C64" s="47"/>
      <c r="D64" s="48"/>
      <c r="E64" s="47"/>
      <c r="F64" s="48"/>
      <c r="G64" s="47"/>
      <c r="H64" s="49"/>
    </row>
    <row r="65" spans="1:8" ht="12.75">
      <c r="A65" s="33" t="s">
        <v>52</v>
      </c>
      <c r="B65" s="27" t="s">
        <v>94</v>
      </c>
      <c r="C65" s="9">
        <v>1042</v>
      </c>
      <c r="D65" s="10">
        <v>2691215</v>
      </c>
      <c r="E65" s="9">
        <v>359</v>
      </c>
      <c r="F65" s="10">
        <v>1169354</v>
      </c>
      <c r="G65" s="9">
        <f>SUM(C65+E65)</f>
        <v>1401</v>
      </c>
      <c r="H65" s="34">
        <f>SUM(D65+F65)</f>
        <v>3860569</v>
      </c>
    </row>
    <row r="66" spans="1:8" ht="12.75">
      <c r="A66" s="30" t="s">
        <v>106</v>
      </c>
      <c r="B66" s="27" t="s">
        <v>107</v>
      </c>
      <c r="C66" s="9">
        <v>516</v>
      </c>
      <c r="D66" s="10">
        <v>4282577</v>
      </c>
      <c r="E66" s="9">
        <v>13</v>
      </c>
      <c r="F66" s="10">
        <v>117687</v>
      </c>
      <c r="G66" s="9">
        <f>SUM(C66+E66)</f>
        <v>529</v>
      </c>
      <c r="H66" s="34">
        <f>SUM(D66+F66)</f>
        <v>4400264</v>
      </c>
    </row>
    <row r="67" spans="1:8" ht="12.75">
      <c r="A67" s="50"/>
      <c r="B67" s="51"/>
      <c r="C67" s="7"/>
      <c r="D67" s="8"/>
      <c r="E67" s="7"/>
      <c r="F67" s="8"/>
      <c r="G67" s="7"/>
      <c r="H67" s="8"/>
    </row>
    <row r="68" spans="1:8" ht="12.75">
      <c r="A68" s="31" t="s">
        <v>53</v>
      </c>
      <c r="B68" s="37"/>
      <c r="C68" s="11"/>
      <c r="D68" s="12"/>
      <c r="E68" s="11"/>
      <c r="F68" s="12"/>
      <c r="G68" s="11"/>
      <c r="H68" s="12"/>
    </row>
    <row r="69" spans="1:8" ht="12.75">
      <c r="A69" s="54" t="s">
        <v>54</v>
      </c>
      <c r="B69" s="38"/>
      <c r="C69" s="39"/>
      <c r="D69" s="40"/>
      <c r="E69" s="39"/>
      <c r="F69" s="40"/>
      <c r="G69" s="39"/>
      <c r="H69" s="41"/>
    </row>
    <row r="70" spans="1:8" ht="12.75">
      <c r="A70" s="35" t="s">
        <v>55</v>
      </c>
      <c r="B70" s="36" t="s">
        <v>95</v>
      </c>
      <c r="C70" s="13">
        <v>1834</v>
      </c>
      <c r="D70" s="14">
        <v>10691252</v>
      </c>
      <c r="E70" s="13">
        <v>188</v>
      </c>
      <c r="F70" s="14">
        <v>1223808</v>
      </c>
      <c r="G70" s="13">
        <f>SUM(C70+E70)</f>
        <v>2022</v>
      </c>
      <c r="H70" s="14">
        <f>SUM(D70+F70)</f>
        <v>11915060</v>
      </c>
    </row>
    <row r="71" spans="1:8" ht="12.75">
      <c r="A71" s="54" t="s">
        <v>56</v>
      </c>
      <c r="B71" s="56"/>
      <c r="C71" s="57"/>
      <c r="D71" s="58"/>
      <c r="E71" s="57"/>
      <c r="F71" s="58"/>
      <c r="G71" s="57"/>
      <c r="H71" s="58"/>
    </row>
    <row r="72" spans="1:8" ht="13.5" thickBot="1">
      <c r="A72" s="66" t="s">
        <v>57</v>
      </c>
      <c r="B72" s="55" t="s">
        <v>96</v>
      </c>
      <c r="C72" s="52">
        <v>4290</v>
      </c>
      <c r="D72" s="53">
        <v>44180081</v>
      </c>
      <c r="E72" s="52">
        <v>1062</v>
      </c>
      <c r="F72" s="53">
        <v>18235191</v>
      </c>
      <c r="G72" s="52">
        <f>SUM(C72+E72)</f>
        <v>5352</v>
      </c>
      <c r="H72" s="53">
        <f>SUM(D72+F72)</f>
        <v>62415272</v>
      </c>
    </row>
    <row r="73" ht="13.5" thickTop="1"/>
  </sheetData>
  <printOptions/>
  <pageMargins left="0.27" right="0.25" top="0.25" bottom="0.25" header="0.25" footer="0.17"/>
  <pageSetup horizontalDpi="300" verticalDpi="3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sader</cp:lastModifiedBy>
  <cp:lastPrinted>2002-07-17T13:52:08Z</cp:lastPrinted>
  <dcterms:created xsi:type="dcterms:W3CDTF">2000-08-10T13:57:29Z</dcterms:created>
  <dcterms:modified xsi:type="dcterms:W3CDTF">2007-11-05T16:13:16Z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