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'C1'!$A$4:$T$294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<sst xmlns="http://schemas.openxmlformats.org/spreadsheetml/2006/main" count="669" uniqueCount="113">
  <si>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</si>
  <si>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</si>
  <si>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</si>
  <si>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</si>
  <si>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</si>
  <si>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</si>
  <si>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</si>
  <si>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</si>
  <si>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</si>
  <si>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</si>
  <si>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</si>
  <si>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</si>
  <si>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</si>
  <si>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</si>
  <si>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</si>
  <si>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</si>
  <si>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</si>
  <si>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</si>
  <si>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</si>
  <si>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</si>
  <si>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</si>
  <si>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</si>
  <si>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07</t>
  </si>
  <si>
    <t>09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</si>
  <si>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</si>
  <si>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</si>
  <si>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</si>
  <si>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</si>
  <si>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</si>
  <si>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</si>
  <si>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</si>
  <si>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</si>
  <si>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</si>
  <si>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</si>
  <si>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</si>
  <si>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</si>
  <si>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</si>
  <si>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</si>
  <si>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</si>
  <si>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</si>
  <si>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</si>
  <si>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</si>
  <si>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</si>
  <si>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</si>
  <si>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JULY 1, 1997 - JUNE 30, 1998</t>
  </si>
  <si>
    <t>PROGRAM TITLE</t>
  </si>
  <si>
    <t>CIP CODE</t>
  </si>
  <si>
    <t>AWARD</t>
  </si>
  <si>
    <t>LEVEL</t>
  </si>
  <si>
    <t>COMPUTER</t>
  </si>
  <si>
    <t>ÿ</t>
  </si>
  <si>
    <t>MANAGEMENT</t>
  </si>
  <si>
    <t>AEROSPACE</t>
  </si>
  <si>
    <t>CERAMIC</t>
  </si>
  <si>
    <t>CHEMICAL</t>
  </si>
  <si>
    <t>CIVIL</t>
  </si>
  <si>
    <t>ELECTRICAL</t>
  </si>
  <si>
    <t>GEOLOGICAL</t>
  </si>
  <si>
    <t>MECHANICAL</t>
  </si>
  <si>
    <t>METALLURGICAL</t>
  </si>
  <si>
    <t>MINING</t>
  </si>
  <si>
    <t>NUCLEAR</t>
  </si>
  <si>
    <t>PETROLEUM</t>
  </si>
  <si>
    <t>ENGINEERING</t>
  </si>
  <si>
    <t>COMPUTER SCIENCE</t>
  </si>
  <si>
    <t>MANAGEMENT SYSTEMS</t>
  </si>
  <si>
    <t>AEROSPACE ENGINEERING</t>
  </si>
  <si>
    <t>CERAMIC ENGINEERING</t>
  </si>
  <si>
    <t>CHEMICAL ENGINEERING</t>
  </si>
  <si>
    <t>CIVIL ENGINEERING</t>
  </si>
  <si>
    <t>ELECTRICAL ENGINEERING</t>
  </si>
  <si>
    <t>GEOLOGICAL ENGINEERING</t>
  </si>
  <si>
    <t>MECHANICAL ENGINEERING</t>
  </si>
  <si>
    <t>METALLURGICAL ENGINEERING</t>
  </si>
  <si>
    <t>____________________________________________________________________________________________________________________________________</t>
  </si>
  <si>
    <t>SCIENCE</t>
  </si>
  <si>
    <t>SYSTEMS</t>
  </si>
  <si>
    <t>ENGLISH</t>
  </si>
  <si>
    <t>LIFE</t>
  </si>
  <si>
    <t>SCIENCES</t>
  </si>
  <si>
    <t>APPLIED</t>
  </si>
  <si>
    <t>MATHEMATICS</t>
  </si>
  <si>
    <t>CHEMISTRY</t>
  </si>
  <si>
    <t>GEOLOGY</t>
  </si>
  <si>
    <t>AND</t>
  </si>
  <si>
    <t>GEOPHYSICS</t>
  </si>
  <si>
    <t>PHYSICS</t>
  </si>
  <si>
    <t>PSYCHOLOGY</t>
  </si>
  <si>
    <t>ECONOMICS</t>
  </si>
  <si>
    <t>HISTORY</t>
  </si>
  <si>
    <t>MECHANICS</t>
  </si>
  <si>
    <t>ENVIRONMENTAL</t>
  </si>
  <si>
    <t>*GRAND</t>
  </si>
  <si>
    <t>TOTALS*</t>
  </si>
  <si>
    <t>GRAND</t>
  </si>
  <si>
    <t>TOTAL</t>
  </si>
  <si>
    <t>BACHELOR</t>
  </si>
  <si>
    <t>MASTER</t>
  </si>
  <si>
    <t>DOCTOR</t>
  </si>
  <si>
    <t>MINING ENGINEERING</t>
  </si>
  <si>
    <t>NUCLEAR ENGINEERING</t>
  </si>
  <si>
    <t>PETROLEUM ENGINEERING</t>
  </si>
  <si>
    <t>ENGINEERING MANAGEMENT</t>
  </si>
  <si>
    <t>UNITID = 178411</t>
  </si>
  <si>
    <t>FICE = 2517</t>
  </si>
  <si>
    <t>University of Missouri - Rolla</t>
  </si>
  <si>
    <t>LIFE SCIENCES</t>
  </si>
  <si>
    <t>APPLIED MATHEMATICS</t>
  </si>
  <si>
    <t>GEOLOGY AND GEOPHYSICS</t>
  </si>
  <si>
    <t>ENGINEERING MECHANICS</t>
  </si>
  <si>
    <t>ENVIRONMENTAL ENGINEERING</t>
  </si>
  <si>
    <t>METALLUGICAL ENGINEERING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</si>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</sst>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0" fontId="3" fillId="2" borderId="5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1" xfId="0" applyNumberFormat="1" applyFont="1" applyBorder="1" applyAlignment="1">
      <alignment horizontal="left"/>
    </xf>
    <xf numFmtId="0" fontId="2" fillId="2" borderId="2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3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"/>
  <cols>
    <col min="1" max="1" width="35.710937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3" ht="12">
      <c r="C1" s="2" t="s">
        <v>103</v>
      </c>
      <c r="I1" s="2" t="s">
        <v>105</v>
      </c>
      <c r="Z1" s="4" t="s">
        <v>74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:43" ht="12">
      <c r="C2" s="2" t="s">
        <v>104</v>
      </c>
      <c r="I2" s="2" t="s">
        <v>0</v>
      </c>
      <c r="K2" s="2" t="s">
        <v>42</v>
      </c>
      <c r="Z2" s="4" t="s">
        <v>49</v>
      </c>
      <c r="AA2" s="4" t="s">
        <v>75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6:43" ht="12">
      <c r="Z3" s="4">
        <v>11.0101</v>
      </c>
      <c r="AA3" s="4">
        <v>5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2</v>
      </c>
      <c r="AI3" s="4">
        <v>0</v>
      </c>
      <c r="AJ3" s="4">
        <v>2</v>
      </c>
      <c r="AK3" s="4">
        <v>0</v>
      </c>
      <c r="AL3" s="4">
        <v>41</v>
      </c>
      <c r="AM3" s="4">
        <v>3</v>
      </c>
      <c r="AN3" s="4">
        <v>2</v>
      </c>
      <c r="AO3" s="4">
        <v>0</v>
      </c>
      <c r="AP3" s="4">
        <v>47</v>
      </c>
      <c r="AQ3" s="4">
        <v>4</v>
      </c>
    </row>
    <row r="4" spans="1:69" ht="12">
      <c r="A4" s="5" t="s">
        <v>43</v>
      </c>
      <c r="B4" s="6"/>
      <c r="C4" s="6"/>
      <c r="D4" s="6"/>
      <c r="E4" s="6"/>
      <c r="F4" s="6"/>
      <c r="G4" s="6"/>
      <c r="H4" s="6"/>
      <c r="I4" s="6" t="s">
        <v>1</v>
      </c>
      <c r="J4" s="6"/>
      <c r="K4" s="6" t="s">
        <v>2</v>
      </c>
      <c r="L4" s="6" t="s">
        <v>44</v>
      </c>
      <c r="M4" s="6"/>
      <c r="N4" s="6"/>
      <c r="O4" s="6"/>
      <c r="P4" s="6"/>
      <c r="Q4" s="6"/>
      <c r="R4" s="6"/>
      <c r="S4" s="6"/>
      <c r="T4" s="7"/>
      <c r="U4" s="8"/>
      <c r="V4" s="7"/>
      <c r="W4" s="7"/>
      <c r="X4" s="7"/>
      <c r="Y4" s="7"/>
      <c r="Z4" s="4" t="s">
        <v>50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ht="1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8"/>
      <c r="V5" s="7"/>
      <c r="W5" s="7"/>
      <c r="X5" s="7"/>
      <c r="Y5" s="7"/>
      <c r="Z5" s="4" t="s">
        <v>51</v>
      </c>
      <c r="AA5" s="4" t="s">
        <v>76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12">
      <c r="A6" s="5"/>
      <c r="B6" s="11"/>
      <c r="C6" s="11"/>
      <c r="D6" s="6"/>
      <c r="E6" s="6"/>
      <c r="F6" s="6"/>
      <c r="G6" s="6"/>
      <c r="H6" s="62" t="s">
        <v>29</v>
      </c>
      <c r="I6" s="62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8"/>
      <c r="V6" s="7"/>
      <c r="W6" s="7"/>
      <c r="X6" s="7"/>
      <c r="Y6" s="7"/>
      <c r="Z6" s="4">
        <v>11.9999</v>
      </c>
      <c r="AA6" s="4">
        <v>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5</v>
      </c>
      <c r="AM6" s="4">
        <v>6</v>
      </c>
      <c r="AN6" s="4">
        <v>0</v>
      </c>
      <c r="AO6" s="4">
        <v>0</v>
      </c>
      <c r="AP6" s="4">
        <v>5</v>
      </c>
      <c r="AQ6" s="4">
        <v>7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43" ht="12">
      <c r="A7" s="12"/>
      <c r="B7" s="13"/>
      <c r="C7" s="13"/>
      <c r="D7" s="60" t="s">
        <v>24</v>
      </c>
      <c r="E7" s="61"/>
      <c r="F7" s="59" t="s">
        <v>27</v>
      </c>
      <c r="G7" s="59"/>
      <c r="H7" s="59" t="s">
        <v>30</v>
      </c>
      <c r="I7" s="59"/>
      <c r="J7" s="59" t="s">
        <v>33</v>
      </c>
      <c r="K7" s="59"/>
      <c r="L7" s="15"/>
      <c r="M7" s="15"/>
      <c r="N7" s="59" t="s">
        <v>36</v>
      </c>
      <c r="O7" s="59"/>
      <c r="P7" s="59" t="s">
        <v>37</v>
      </c>
      <c r="Q7" s="59"/>
      <c r="R7" s="15"/>
      <c r="S7" s="15"/>
      <c r="Z7" s="4" t="s">
        <v>50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">
      <c r="A8" s="12"/>
      <c r="B8" s="13"/>
      <c r="C8" s="13"/>
      <c r="D8" s="60" t="s">
        <v>25</v>
      </c>
      <c r="E8" s="61"/>
      <c r="F8" s="59" t="s">
        <v>24</v>
      </c>
      <c r="G8" s="59"/>
      <c r="H8" s="59" t="s">
        <v>31</v>
      </c>
      <c r="I8" s="59"/>
      <c r="J8" s="59" t="s">
        <v>34</v>
      </c>
      <c r="K8" s="59"/>
      <c r="L8" s="15"/>
      <c r="M8" s="15"/>
      <c r="N8" s="59" t="s">
        <v>24</v>
      </c>
      <c r="O8" s="59"/>
      <c r="P8" s="59" t="s">
        <v>38</v>
      </c>
      <c r="Q8" s="59"/>
      <c r="R8" s="59" t="s">
        <v>40</v>
      </c>
      <c r="S8" s="59"/>
      <c r="Z8" s="4" t="s">
        <v>52</v>
      </c>
      <c r="AA8" s="4" t="s">
        <v>63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2">
      <c r="A9" s="12" t="s">
        <v>45</v>
      </c>
      <c r="B9" s="13"/>
      <c r="C9" s="58" t="s">
        <v>47</v>
      </c>
      <c r="D9" s="60" t="s">
        <v>26</v>
      </c>
      <c r="E9" s="61"/>
      <c r="F9" s="59" t="s">
        <v>28</v>
      </c>
      <c r="G9" s="59"/>
      <c r="H9" s="59" t="s">
        <v>32</v>
      </c>
      <c r="I9" s="59"/>
      <c r="J9" s="59" t="s">
        <v>35</v>
      </c>
      <c r="K9" s="59"/>
      <c r="L9" s="59" t="s">
        <v>28</v>
      </c>
      <c r="M9" s="59"/>
      <c r="N9" s="59" t="s">
        <v>28</v>
      </c>
      <c r="O9" s="59"/>
      <c r="P9" s="59" t="s">
        <v>39</v>
      </c>
      <c r="Q9" s="59"/>
      <c r="R9" s="59" t="s">
        <v>41</v>
      </c>
      <c r="S9" s="59"/>
      <c r="Z9" s="4">
        <v>14.0201</v>
      </c>
      <c r="AA9" s="4">
        <v>5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19</v>
      </c>
      <c r="AM9" s="4">
        <v>2</v>
      </c>
      <c r="AN9" s="4">
        <v>0</v>
      </c>
      <c r="AO9" s="4">
        <v>0</v>
      </c>
      <c r="AP9" s="4">
        <v>20</v>
      </c>
      <c r="AQ9" s="4">
        <v>2</v>
      </c>
    </row>
    <row r="10" spans="1:43" ht="12">
      <c r="A10" s="12" t="s">
        <v>46</v>
      </c>
      <c r="B10" s="13"/>
      <c r="C10" s="58" t="s">
        <v>48</v>
      </c>
      <c r="D10" s="16" t="s">
        <v>3</v>
      </c>
      <c r="E10" s="16" t="s">
        <v>4</v>
      </c>
      <c r="F10" s="16" t="s">
        <v>3</v>
      </c>
      <c r="G10" s="16" t="s">
        <v>4</v>
      </c>
      <c r="H10" s="16" t="s">
        <v>3</v>
      </c>
      <c r="I10" s="16" t="s">
        <v>4</v>
      </c>
      <c r="J10" s="16" t="s">
        <v>3</v>
      </c>
      <c r="K10" s="16" t="s">
        <v>4</v>
      </c>
      <c r="L10" s="16" t="s">
        <v>3</v>
      </c>
      <c r="M10" s="16" t="s">
        <v>4</v>
      </c>
      <c r="N10" s="16" t="s">
        <v>3</v>
      </c>
      <c r="O10" s="16" t="s">
        <v>4</v>
      </c>
      <c r="P10" s="16" t="s">
        <v>3</v>
      </c>
      <c r="Q10" s="16" t="s">
        <v>4</v>
      </c>
      <c r="R10" s="16" t="s">
        <v>3</v>
      </c>
      <c r="S10" s="16" t="s">
        <v>4</v>
      </c>
      <c r="Z10" s="4" t="s">
        <v>50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">
      <c r="A11" s="17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Z11" s="4" t="s">
        <v>53</v>
      </c>
      <c r="AA11" s="4" t="s">
        <v>63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">
      <c r="A12" s="12"/>
      <c r="B12" s="13"/>
      <c r="C12" s="13"/>
      <c r="D12" s="20" t="s">
        <v>5</v>
      </c>
      <c r="E12" s="20" t="s">
        <v>6</v>
      </c>
      <c r="F12" s="20" t="s">
        <v>7</v>
      </c>
      <c r="G12" s="20" t="s">
        <v>8</v>
      </c>
      <c r="H12" s="20" t="s">
        <v>9</v>
      </c>
      <c r="I12" s="20" t="s">
        <v>10</v>
      </c>
      <c r="J12" s="20" t="s">
        <v>11</v>
      </c>
      <c r="K12" s="20" t="s">
        <v>12</v>
      </c>
      <c r="L12" s="20" t="s">
        <v>13</v>
      </c>
      <c r="M12" s="20" t="s">
        <v>14</v>
      </c>
      <c r="N12" s="20" t="s">
        <v>15</v>
      </c>
      <c r="O12" s="20" t="s">
        <v>16</v>
      </c>
      <c r="P12" s="20" t="s">
        <v>17</v>
      </c>
      <c r="Q12" s="20" t="s">
        <v>18</v>
      </c>
      <c r="R12" s="20" t="s">
        <v>19</v>
      </c>
      <c r="S12" s="20" t="s">
        <v>20</v>
      </c>
      <c r="Z12" s="4">
        <v>14.0601</v>
      </c>
      <c r="AA12" s="4">
        <v>5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8</v>
      </c>
      <c r="AM12" s="4">
        <v>8</v>
      </c>
      <c r="AN12" s="4">
        <v>1</v>
      </c>
      <c r="AO12" s="4">
        <v>0</v>
      </c>
      <c r="AP12" s="4">
        <v>9</v>
      </c>
      <c r="AQ12" s="4">
        <v>8</v>
      </c>
    </row>
    <row r="13" spans="1:43" ht="12">
      <c r="A13" s="21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Z13" s="4" t="s">
        <v>50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">
      <c r="A14" s="24" t="s">
        <v>64</v>
      </c>
      <c r="B14" s="25"/>
      <c r="C14" s="26"/>
      <c r="Z14" s="4" t="s">
        <v>54</v>
      </c>
      <c r="AA14" s="4" t="s">
        <v>63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">
      <c r="A15" s="24">
        <f>Z3</f>
        <v>11.0101</v>
      </c>
      <c r="B15" s="25"/>
      <c r="C15" s="26" t="s">
        <v>21</v>
      </c>
      <c r="D15" s="2">
        <f>AB3</f>
        <v>0</v>
      </c>
      <c r="E15" s="2">
        <f aca="true" t="shared" si="0" ref="E15:Q15">AC3</f>
        <v>1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2</v>
      </c>
      <c r="K15" s="2">
        <f t="shared" si="0"/>
        <v>0</v>
      </c>
      <c r="L15" s="2">
        <f t="shared" si="0"/>
        <v>2</v>
      </c>
      <c r="M15" s="2">
        <f t="shared" si="0"/>
        <v>0</v>
      </c>
      <c r="N15" s="2">
        <f t="shared" si="0"/>
        <v>41</v>
      </c>
      <c r="O15" s="2">
        <f t="shared" si="0"/>
        <v>3</v>
      </c>
      <c r="P15" s="2">
        <f t="shared" si="0"/>
        <v>2</v>
      </c>
      <c r="Q15" s="2">
        <f t="shared" si="0"/>
        <v>0</v>
      </c>
      <c r="R15" s="2">
        <f>D15+F15+H15+J15+L15+N15+P15</f>
        <v>47</v>
      </c>
      <c r="S15" s="2">
        <f>E15+G15+I15+K15+M15+O15+Q15</f>
        <v>4</v>
      </c>
      <c r="Z15" s="4">
        <v>14.0701</v>
      </c>
      <c r="AA15" s="4">
        <v>5</v>
      </c>
      <c r="AB15" s="4">
        <v>2</v>
      </c>
      <c r="AC15" s="4">
        <v>1</v>
      </c>
      <c r="AD15" s="4">
        <v>0</v>
      </c>
      <c r="AE15" s="4">
        <v>4</v>
      </c>
      <c r="AF15" s="4">
        <v>0</v>
      </c>
      <c r="AG15" s="4">
        <v>0</v>
      </c>
      <c r="AH15" s="4">
        <v>5</v>
      </c>
      <c r="AI15" s="4">
        <v>3</v>
      </c>
      <c r="AJ15" s="4">
        <v>0</v>
      </c>
      <c r="AK15" s="4">
        <v>2</v>
      </c>
      <c r="AL15" s="4">
        <v>42</v>
      </c>
      <c r="AM15" s="4">
        <v>22</v>
      </c>
      <c r="AN15" s="4">
        <v>2</v>
      </c>
      <c r="AO15" s="4">
        <v>0</v>
      </c>
      <c r="AP15" s="4">
        <v>51</v>
      </c>
      <c r="AQ15" s="4">
        <v>32</v>
      </c>
    </row>
    <row r="16" spans="1:43" ht="12">
      <c r="A16" s="24"/>
      <c r="B16" s="25"/>
      <c r="C16" s="26"/>
      <c r="Z16" s="4" t="s">
        <v>50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">
      <c r="A17" s="24" t="s">
        <v>65</v>
      </c>
      <c r="B17" s="25"/>
      <c r="C17" s="26"/>
      <c r="Z17" s="4" t="s">
        <v>55</v>
      </c>
      <c r="AA17" s="4" t="s">
        <v>63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">
      <c r="A18" s="24">
        <f>Z6</f>
        <v>11.9999</v>
      </c>
      <c r="B18" s="25"/>
      <c r="C18" s="26" t="s">
        <v>21</v>
      </c>
      <c r="D18" s="2">
        <f aca="true" t="shared" si="1" ref="D18:Q18">AB6</f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1</v>
      </c>
      <c r="L18" s="2">
        <f t="shared" si="1"/>
        <v>0</v>
      </c>
      <c r="M18" s="2">
        <f t="shared" si="1"/>
        <v>0</v>
      </c>
      <c r="N18" s="2">
        <f t="shared" si="1"/>
        <v>5</v>
      </c>
      <c r="O18" s="2">
        <f t="shared" si="1"/>
        <v>6</v>
      </c>
      <c r="P18" s="2">
        <f t="shared" si="1"/>
        <v>0</v>
      </c>
      <c r="Q18" s="2">
        <f t="shared" si="1"/>
        <v>0</v>
      </c>
      <c r="R18" s="2">
        <f>D18+F18+H18+J18+L18+N18+P18</f>
        <v>5</v>
      </c>
      <c r="S18" s="2">
        <f>E18+G18+I18+K18+M18+O18+Q18</f>
        <v>7</v>
      </c>
      <c r="Z18" s="4">
        <v>14.0801</v>
      </c>
      <c r="AA18" s="4">
        <v>5</v>
      </c>
      <c r="AB18" s="4">
        <v>1</v>
      </c>
      <c r="AC18" s="4">
        <v>0</v>
      </c>
      <c r="AD18" s="4">
        <v>2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81</v>
      </c>
      <c r="AM18" s="4">
        <v>23</v>
      </c>
      <c r="AN18" s="4">
        <v>1</v>
      </c>
      <c r="AO18" s="4">
        <v>1</v>
      </c>
      <c r="AP18" s="4">
        <v>86</v>
      </c>
      <c r="AQ18" s="4">
        <v>26</v>
      </c>
    </row>
    <row r="19" spans="1:43" ht="12">
      <c r="A19" s="24"/>
      <c r="B19" s="25"/>
      <c r="C19" s="26"/>
      <c r="Z19" s="4" t="s">
        <v>50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">
      <c r="A20" s="24" t="s">
        <v>66</v>
      </c>
      <c r="B20" s="25"/>
      <c r="C20" s="26"/>
      <c r="Z20" s="4" t="s">
        <v>56</v>
      </c>
      <c r="AA20" s="4" t="s">
        <v>63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">
      <c r="A21" s="24">
        <f>Z9</f>
        <v>14.0201</v>
      </c>
      <c r="B21" s="25"/>
      <c r="C21" s="26" t="s">
        <v>21</v>
      </c>
      <c r="D21" s="2">
        <f aca="true" t="shared" si="2" ref="D21:Q21">AB9</f>
        <v>1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19</v>
      </c>
      <c r="O21" s="2">
        <f t="shared" si="2"/>
        <v>2</v>
      </c>
      <c r="P21" s="2">
        <f t="shared" si="2"/>
        <v>0</v>
      </c>
      <c r="Q21" s="2">
        <f t="shared" si="2"/>
        <v>0</v>
      </c>
      <c r="R21" s="2">
        <f>D21+F21+H21+J21+L21+N21+P21</f>
        <v>20</v>
      </c>
      <c r="S21" s="2">
        <f>E21+G21+I21+K21+M21+O21+Q21</f>
        <v>2</v>
      </c>
      <c r="Z21" s="4">
        <v>14.1001</v>
      </c>
      <c r="AA21" s="4">
        <v>5</v>
      </c>
      <c r="AB21" s="4">
        <v>11</v>
      </c>
      <c r="AC21" s="4">
        <v>2</v>
      </c>
      <c r="AD21" s="4">
        <v>0</v>
      </c>
      <c r="AE21" s="4">
        <v>1</v>
      </c>
      <c r="AF21" s="4">
        <v>0</v>
      </c>
      <c r="AG21" s="4">
        <v>0</v>
      </c>
      <c r="AH21" s="4">
        <v>4</v>
      </c>
      <c r="AI21" s="4">
        <v>0</v>
      </c>
      <c r="AJ21" s="4">
        <v>0</v>
      </c>
      <c r="AK21" s="4">
        <v>0</v>
      </c>
      <c r="AL21" s="4">
        <v>60</v>
      </c>
      <c r="AM21" s="4">
        <v>4</v>
      </c>
      <c r="AN21" s="4">
        <v>7</v>
      </c>
      <c r="AO21" s="4">
        <v>0</v>
      </c>
      <c r="AP21" s="4">
        <v>82</v>
      </c>
      <c r="AQ21" s="4">
        <v>7</v>
      </c>
    </row>
    <row r="22" spans="1:43" ht="12">
      <c r="A22" s="24"/>
      <c r="B22" s="25"/>
      <c r="C22" s="26"/>
      <c r="Z22" s="4" t="s">
        <v>50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">
      <c r="A23" s="24" t="s">
        <v>67</v>
      </c>
      <c r="B23" s="25"/>
      <c r="C23" s="26"/>
      <c r="Z23" s="4" t="s">
        <v>57</v>
      </c>
      <c r="AA23" s="4" t="s">
        <v>63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">
      <c r="A24" s="24">
        <f>Z12</f>
        <v>14.0601</v>
      </c>
      <c r="B24" s="25"/>
      <c r="C24" s="26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8</v>
      </c>
      <c r="O24" s="2">
        <f t="shared" si="3"/>
        <v>8</v>
      </c>
      <c r="P24" s="2">
        <f t="shared" si="3"/>
        <v>1</v>
      </c>
      <c r="Q24" s="2">
        <f t="shared" si="3"/>
        <v>0</v>
      </c>
      <c r="R24" s="2">
        <f>D24+F24+H24+J24+L24+N24+P24</f>
        <v>9</v>
      </c>
      <c r="S24" s="2">
        <f>E24+G24+I24+K24+M24+O24+Q24</f>
        <v>8</v>
      </c>
      <c r="Z24" s="4">
        <v>14.1501</v>
      </c>
      <c r="AA24" s="4">
        <v>5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27</v>
      </c>
      <c r="AM24" s="4">
        <v>11</v>
      </c>
      <c r="AN24" s="4">
        <v>1</v>
      </c>
      <c r="AO24" s="4">
        <v>0</v>
      </c>
      <c r="AP24" s="4">
        <v>29</v>
      </c>
      <c r="AQ24" s="4">
        <v>11</v>
      </c>
    </row>
    <row r="25" spans="1:43" ht="12">
      <c r="A25" s="24"/>
      <c r="B25" s="25"/>
      <c r="C25" s="26"/>
      <c r="Z25" s="4" t="s">
        <v>50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2">
      <c r="A26" s="24" t="s">
        <v>68</v>
      </c>
      <c r="B26" s="25"/>
      <c r="C26" s="26"/>
      <c r="Z26" s="4" t="s">
        <v>58</v>
      </c>
      <c r="AA26" s="4" t="s">
        <v>63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2">
      <c r="A27" s="24">
        <f>Z15</f>
        <v>14.0701</v>
      </c>
      <c r="B27" s="25"/>
      <c r="C27" s="26" t="s">
        <v>21</v>
      </c>
      <c r="D27" s="2">
        <f aca="true" t="shared" si="4" ref="D27:Q27">AB15</f>
        <v>2</v>
      </c>
      <c r="E27" s="2">
        <f t="shared" si="4"/>
        <v>1</v>
      </c>
      <c r="F27" s="2">
        <f t="shared" si="4"/>
        <v>0</v>
      </c>
      <c r="G27" s="2">
        <f t="shared" si="4"/>
        <v>4</v>
      </c>
      <c r="H27" s="2">
        <f t="shared" si="4"/>
        <v>0</v>
      </c>
      <c r="I27" s="2">
        <f t="shared" si="4"/>
        <v>0</v>
      </c>
      <c r="J27" s="2">
        <f t="shared" si="4"/>
        <v>5</v>
      </c>
      <c r="K27" s="2">
        <f t="shared" si="4"/>
        <v>3</v>
      </c>
      <c r="L27" s="2">
        <f t="shared" si="4"/>
        <v>0</v>
      </c>
      <c r="M27" s="2">
        <f t="shared" si="4"/>
        <v>2</v>
      </c>
      <c r="N27" s="2">
        <f t="shared" si="4"/>
        <v>42</v>
      </c>
      <c r="O27" s="2">
        <f t="shared" si="4"/>
        <v>22</v>
      </c>
      <c r="P27" s="2">
        <f t="shared" si="4"/>
        <v>2</v>
      </c>
      <c r="Q27" s="2">
        <f t="shared" si="4"/>
        <v>0</v>
      </c>
      <c r="R27" s="2">
        <f>D27+F27+H27+J27+L27+N27+P27</f>
        <v>51</v>
      </c>
      <c r="S27" s="2">
        <f>E27+G27+I27+K27+M27+O27+Q27</f>
        <v>32</v>
      </c>
      <c r="Z27" s="4">
        <v>14.1901</v>
      </c>
      <c r="AA27" s="4">
        <v>5</v>
      </c>
      <c r="AB27" s="4">
        <v>8</v>
      </c>
      <c r="AC27" s="4">
        <v>0</v>
      </c>
      <c r="AD27" s="4">
        <v>1</v>
      </c>
      <c r="AE27" s="4">
        <v>1</v>
      </c>
      <c r="AF27" s="4">
        <v>0</v>
      </c>
      <c r="AG27" s="4">
        <v>0</v>
      </c>
      <c r="AH27" s="4">
        <v>4</v>
      </c>
      <c r="AI27" s="4">
        <v>0</v>
      </c>
      <c r="AJ27" s="4">
        <v>3</v>
      </c>
      <c r="AK27" s="4">
        <v>0</v>
      </c>
      <c r="AL27" s="4">
        <v>99</v>
      </c>
      <c r="AM27" s="4">
        <v>8</v>
      </c>
      <c r="AN27" s="4">
        <v>1</v>
      </c>
      <c r="AO27" s="4">
        <v>0</v>
      </c>
      <c r="AP27" s="4">
        <v>116</v>
      </c>
      <c r="AQ27" s="4">
        <v>9</v>
      </c>
    </row>
    <row r="28" spans="1:43" ht="12">
      <c r="A28" s="24"/>
      <c r="B28" s="25"/>
      <c r="C28" s="26"/>
      <c r="Z28" s="4" t="s">
        <v>50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">
      <c r="A29" s="24" t="s">
        <v>69</v>
      </c>
      <c r="B29" s="25"/>
      <c r="C29" s="26"/>
      <c r="Z29" s="4" t="s">
        <v>59</v>
      </c>
      <c r="AA29" s="4" t="s">
        <v>63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2">
      <c r="A30" s="24">
        <f>Z18</f>
        <v>14.0801</v>
      </c>
      <c r="B30" s="25"/>
      <c r="C30" s="26" t="s">
        <v>21</v>
      </c>
      <c r="D30" s="2">
        <f aca="true" t="shared" si="5" ref="D30:Q30">AB18</f>
        <v>1</v>
      </c>
      <c r="E30" s="2">
        <f t="shared" si="5"/>
        <v>0</v>
      </c>
      <c r="F30" s="2">
        <f t="shared" si="5"/>
        <v>2</v>
      </c>
      <c r="G30" s="2">
        <f t="shared" si="5"/>
        <v>1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1</v>
      </c>
      <c r="M30" s="2">
        <f t="shared" si="5"/>
        <v>1</v>
      </c>
      <c r="N30" s="2">
        <f t="shared" si="5"/>
        <v>81</v>
      </c>
      <c r="O30" s="2">
        <f t="shared" si="5"/>
        <v>23</v>
      </c>
      <c r="P30" s="2">
        <f t="shared" si="5"/>
        <v>1</v>
      </c>
      <c r="Q30" s="2">
        <f t="shared" si="5"/>
        <v>1</v>
      </c>
      <c r="R30" s="2">
        <f>D30+F30+H30+J30+L30+N30+P30</f>
        <v>86</v>
      </c>
      <c r="S30" s="2">
        <f>E30+G30+I30+K30+M30+O30+Q30</f>
        <v>26</v>
      </c>
      <c r="Z30" s="4">
        <v>14.2001</v>
      </c>
      <c r="AA30" s="4">
        <v>5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20</v>
      </c>
      <c r="AM30" s="4">
        <v>2</v>
      </c>
      <c r="AN30" s="4">
        <v>0</v>
      </c>
      <c r="AO30" s="4">
        <v>0</v>
      </c>
      <c r="AP30" s="4">
        <v>20</v>
      </c>
      <c r="AQ30" s="4">
        <v>2</v>
      </c>
    </row>
    <row r="31" spans="1:43" ht="12">
      <c r="A31" s="24"/>
      <c r="B31" s="25"/>
      <c r="C31" s="26"/>
      <c r="Z31" s="4" t="s">
        <v>50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2">
      <c r="A32" s="24" t="s">
        <v>70</v>
      </c>
      <c r="B32" s="25"/>
      <c r="C32" s="26"/>
      <c r="Z32" s="4" t="s">
        <v>60</v>
      </c>
      <c r="AA32" s="4" t="s">
        <v>63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">
      <c r="A33" s="24">
        <f>Z21</f>
        <v>14.1001</v>
      </c>
      <c r="B33" s="25"/>
      <c r="C33" s="26" t="s">
        <v>21</v>
      </c>
      <c r="D33" s="2">
        <f aca="true" t="shared" si="6" ref="D33:Q33">AB21</f>
        <v>11</v>
      </c>
      <c r="E33" s="2">
        <f t="shared" si="6"/>
        <v>2</v>
      </c>
      <c r="F33" s="2">
        <f t="shared" si="6"/>
        <v>0</v>
      </c>
      <c r="G33" s="2">
        <f t="shared" si="6"/>
        <v>1</v>
      </c>
      <c r="H33" s="2">
        <f t="shared" si="6"/>
        <v>0</v>
      </c>
      <c r="I33" s="2">
        <f t="shared" si="6"/>
        <v>0</v>
      </c>
      <c r="J33" s="2">
        <f t="shared" si="6"/>
        <v>4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60</v>
      </c>
      <c r="O33" s="2">
        <f t="shared" si="6"/>
        <v>4</v>
      </c>
      <c r="P33" s="2">
        <f t="shared" si="6"/>
        <v>7</v>
      </c>
      <c r="Q33" s="2">
        <f t="shared" si="6"/>
        <v>0</v>
      </c>
      <c r="R33" s="2">
        <f>D33+F33+H33+J33+L33+N33+P33</f>
        <v>82</v>
      </c>
      <c r="S33" s="2">
        <f>E33+G33+I33+K33+M33+O33+Q33</f>
        <v>7</v>
      </c>
      <c r="Z33" s="4">
        <v>14.2101</v>
      </c>
      <c r="AA33" s="4">
        <v>5</v>
      </c>
      <c r="AB33" s="4">
        <v>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17</v>
      </c>
      <c r="AM33" s="4">
        <v>2</v>
      </c>
      <c r="AN33" s="4">
        <v>0</v>
      </c>
      <c r="AO33" s="4">
        <v>1</v>
      </c>
      <c r="AP33" s="4">
        <v>18</v>
      </c>
      <c r="AQ33" s="4">
        <v>3</v>
      </c>
    </row>
    <row r="34" spans="1:43" ht="12">
      <c r="A34" s="24"/>
      <c r="B34" s="25"/>
      <c r="C34" s="26"/>
      <c r="Z34" s="4" t="s">
        <v>50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2">
      <c r="A35" s="24" t="s">
        <v>71</v>
      </c>
      <c r="B35" s="25"/>
      <c r="C35" s="26"/>
      <c r="Z35" s="4" t="s">
        <v>61</v>
      </c>
      <c r="AA35" s="4" t="s">
        <v>63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2">
      <c r="A36" s="24">
        <f>Z24</f>
        <v>14.1501</v>
      </c>
      <c r="B36" s="25"/>
      <c r="C36" s="26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1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27</v>
      </c>
      <c r="O36" s="2">
        <f t="shared" si="7"/>
        <v>11</v>
      </c>
      <c r="P36" s="2">
        <f t="shared" si="7"/>
        <v>1</v>
      </c>
      <c r="Q36" s="2">
        <f t="shared" si="7"/>
        <v>0</v>
      </c>
      <c r="R36" s="2">
        <f>D36+F36+H36+J36+L36+N36+P36</f>
        <v>29</v>
      </c>
      <c r="S36" s="2">
        <f>E36+G36+I36+K36+M36+O36+Q36</f>
        <v>11</v>
      </c>
      <c r="Z36" s="4">
        <v>14.2301</v>
      </c>
      <c r="AA36" s="4">
        <v>5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5</v>
      </c>
      <c r="AM36" s="4">
        <v>1</v>
      </c>
      <c r="AN36" s="4">
        <v>0</v>
      </c>
      <c r="AO36" s="4">
        <v>0</v>
      </c>
      <c r="AP36" s="4">
        <v>5</v>
      </c>
      <c r="AQ36" s="4">
        <v>2</v>
      </c>
    </row>
    <row r="37" spans="1:43" ht="12">
      <c r="A37" s="24"/>
      <c r="B37" s="25"/>
      <c r="C37" s="26"/>
      <c r="Z37" s="4" t="s">
        <v>50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2">
      <c r="A38" s="24" t="s">
        <v>72</v>
      </c>
      <c r="B38" s="25"/>
      <c r="C38" s="26"/>
      <c r="Z38" s="4" t="s">
        <v>62</v>
      </c>
      <c r="AA38" s="4" t="s">
        <v>63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">
      <c r="A39" s="24">
        <f>Z27</f>
        <v>14.1901</v>
      </c>
      <c r="B39" s="25"/>
      <c r="C39" s="26" t="s">
        <v>21</v>
      </c>
      <c r="D39" s="2">
        <f aca="true" t="shared" si="8" ref="D39:Q39">AB27</f>
        <v>8</v>
      </c>
      <c r="E39" s="2">
        <f t="shared" si="8"/>
        <v>0</v>
      </c>
      <c r="F39" s="2">
        <f t="shared" si="8"/>
        <v>1</v>
      </c>
      <c r="G39" s="2">
        <f t="shared" si="8"/>
        <v>1</v>
      </c>
      <c r="H39" s="2">
        <f t="shared" si="8"/>
        <v>0</v>
      </c>
      <c r="I39" s="2">
        <f t="shared" si="8"/>
        <v>0</v>
      </c>
      <c r="J39" s="2">
        <f t="shared" si="8"/>
        <v>4</v>
      </c>
      <c r="K39" s="2">
        <f t="shared" si="8"/>
        <v>0</v>
      </c>
      <c r="L39" s="2">
        <f t="shared" si="8"/>
        <v>3</v>
      </c>
      <c r="M39" s="2">
        <f t="shared" si="8"/>
        <v>0</v>
      </c>
      <c r="N39" s="2">
        <f t="shared" si="8"/>
        <v>99</v>
      </c>
      <c r="O39" s="2">
        <f t="shared" si="8"/>
        <v>8</v>
      </c>
      <c r="P39" s="2">
        <f t="shared" si="8"/>
        <v>1</v>
      </c>
      <c r="Q39" s="2">
        <f t="shared" si="8"/>
        <v>0</v>
      </c>
      <c r="R39" s="2">
        <f>D39+F39+H39+J39+L39+N39+P39</f>
        <v>116</v>
      </c>
      <c r="S39" s="2">
        <f>E39+G39+I39+K39+M39+O39+Q39</f>
        <v>9</v>
      </c>
      <c r="Z39" s="4">
        <v>14.2501</v>
      </c>
      <c r="AA39" s="4">
        <v>5</v>
      </c>
      <c r="AB39" s="4">
        <v>3</v>
      </c>
      <c r="AC39" s="4">
        <v>2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4</v>
      </c>
      <c r="AM39" s="4">
        <v>2</v>
      </c>
      <c r="AN39" s="4">
        <v>0</v>
      </c>
      <c r="AO39" s="4">
        <v>0</v>
      </c>
      <c r="AP39" s="4">
        <v>7</v>
      </c>
      <c r="AQ39" s="4">
        <v>4</v>
      </c>
    </row>
    <row r="40" spans="1:43" ht="12">
      <c r="A40" s="24"/>
      <c r="B40" s="25"/>
      <c r="C40" s="26"/>
      <c r="Z40" s="4" t="s">
        <v>50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">
      <c r="A41" s="24" t="s">
        <v>73</v>
      </c>
      <c r="B41" s="25"/>
      <c r="C41" s="26"/>
      <c r="Z41" s="4" t="s">
        <v>63</v>
      </c>
      <c r="AA41" s="4" t="s">
        <v>51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">
      <c r="A42" s="24">
        <f>Z30</f>
        <v>14.2001</v>
      </c>
      <c r="B42" s="25"/>
      <c r="C42" s="26" t="s">
        <v>21</v>
      </c>
      <c r="D42" s="2">
        <f aca="true" t="shared" si="9" ref="D42:Q42">AB30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0</v>
      </c>
      <c r="M42" s="2">
        <f t="shared" si="9"/>
        <v>0</v>
      </c>
      <c r="N42" s="2">
        <f t="shared" si="9"/>
        <v>20</v>
      </c>
      <c r="O42" s="2">
        <f t="shared" si="9"/>
        <v>2</v>
      </c>
      <c r="P42" s="2">
        <f t="shared" si="9"/>
        <v>0</v>
      </c>
      <c r="Q42" s="2">
        <f t="shared" si="9"/>
        <v>0</v>
      </c>
      <c r="R42" s="2">
        <f>D42+F42+H42+J42+L42+N42+P42</f>
        <v>20</v>
      </c>
      <c r="S42" s="2">
        <f>E42+G42+I42+K42+M42+O42+Q42</f>
        <v>2</v>
      </c>
      <c r="Z42" s="4">
        <v>14.3001</v>
      </c>
      <c r="AA42" s="4">
        <v>5</v>
      </c>
      <c r="AB42" s="4">
        <v>3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23</v>
      </c>
      <c r="AM42" s="4">
        <v>7</v>
      </c>
      <c r="AN42" s="4">
        <v>1</v>
      </c>
      <c r="AO42" s="4">
        <v>0</v>
      </c>
      <c r="AP42" s="4">
        <v>28</v>
      </c>
      <c r="AQ42" s="4">
        <v>7</v>
      </c>
    </row>
    <row r="43" spans="1:43" ht="12">
      <c r="A43" s="24"/>
      <c r="B43" s="3"/>
      <c r="C43" s="2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4" t="s">
        <v>50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">
      <c r="A44" s="24" t="s">
        <v>99</v>
      </c>
      <c r="B44" s="8"/>
      <c r="C44" s="2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Z44" s="4" t="s">
        <v>77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">
      <c r="A45" s="24">
        <f>Z33</f>
        <v>14.2101</v>
      </c>
      <c r="B45" s="8"/>
      <c r="C45" s="29" t="s">
        <v>21</v>
      </c>
      <c r="D45" s="2">
        <f aca="true" t="shared" si="10" ref="D45:Q45">AB33</f>
        <v>1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17</v>
      </c>
      <c r="O45" s="2">
        <f t="shared" si="10"/>
        <v>2</v>
      </c>
      <c r="P45" s="2">
        <f t="shared" si="10"/>
        <v>0</v>
      </c>
      <c r="Q45" s="2">
        <f t="shared" si="10"/>
        <v>1</v>
      </c>
      <c r="R45" s="2">
        <f>D45+F45+H45+J45+L45+N45+P45</f>
        <v>18</v>
      </c>
      <c r="S45" s="2">
        <f>E45+G45+I45+K45+M45+O45+Q45</f>
        <v>3</v>
      </c>
      <c r="T45" s="8"/>
      <c r="Z45" s="4">
        <v>23.0101</v>
      </c>
      <c r="AA45" s="4">
        <v>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4</v>
      </c>
      <c r="AN45" s="4">
        <v>0</v>
      </c>
      <c r="AO45" s="4">
        <v>1</v>
      </c>
      <c r="AP45" s="4">
        <v>0</v>
      </c>
      <c r="AQ45" s="4">
        <v>5</v>
      </c>
    </row>
    <row r="46" spans="1:43" ht="12">
      <c r="A46" s="24"/>
      <c r="B46" s="30"/>
      <c r="C46" s="31"/>
      <c r="D46" s="30"/>
      <c r="E46" s="30"/>
      <c r="F46" s="30"/>
      <c r="G46" s="30"/>
      <c r="H46" s="63"/>
      <c r="I46" s="6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8"/>
      <c r="Z46" s="4" t="s">
        <v>50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">
      <c r="A47" s="24" t="s">
        <v>100</v>
      </c>
      <c r="B47" s="33"/>
      <c r="C47" s="34"/>
      <c r="D47" s="14"/>
      <c r="E47" s="14"/>
      <c r="F47" s="14"/>
      <c r="G47" s="14"/>
      <c r="H47" s="14"/>
      <c r="I47" s="14"/>
      <c r="J47" s="14"/>
      <c r="K47" s="14"/>
      <c r="L47" s="35"/>
      <c r="M47" s="35"/>
      <c r="N47" s="14"/>
      <c r="O47" s="14"/>
      <c r="P47" s="14"/>
      <c r="Q47" s="14"/>
      <c r="R47" s="35"/>
      <c r="S47" s="35"/>
      <c r="T47" s="3"/>
      <c r="Z47" s="4" t="s">
        <v>78</v>
      </c>
      <c r="AA47" s="4" t="s">
        <v>79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">
      <c r="A48" s="24">
        <f>Z36</f>
        <v>14.2301</v>
      </c>
      <c r="B48" s="33"/>
      <c r="C48" s="29" t="s">
        <v>21</v>
      </c>
      <c r="D48" s="2">
        <f aca="true" t="shared" si="11" ref="D48:Q48">AB36</f>
        <v>0</v>
      </c>
      <c r="E48" s="2">
        <f t="shared" si="11"/>
        <v>0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1</v>
      </c>
      <c r="L48" s="2">
        <f t="shared" si="11"/>
        <v>0</v>
      </c>
      <c r="M48" s="2">
        <f t="shared" si="11"/>
        <v>0</v>
      </c>
      <c r="N48" s="2">
        <f t="shared" si="11"/>
        <v>5</v>
      </c>
      <c r="O48" s="2">
        <f t="shared" si="11"/>
        <v>1</v>
      </c>
      <c r="P48" s="2">
        <f t="shared" si="11"/>
        <v>0</v>
      </c>
      <c r="Q48" s="2">
        <f t="shared" si="11"/>
        <v>0</v>
      </c>
      <c r="R48" s="2">
        <f>D48+F48+H48+J48+L48+N48+P48</f>
        <v>5</v>
      </c>
      <c r="S48" s="2">
        <f>E48+G48+I48+K48+M48+O48+Q48</f>
        <v>2</v>
      </c>
      <c r="T48" s="3"/>
      <c r="Z48" s="4">
        <v>26.0101</v>
      </c>
      <c r="AA48" s="4">
        <v>5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6</v>
      </c>
      <c r="AM48" s="4">
        <v>7</v>
      </c>
      <c r="AN48" s="4">
        <v>0</v>
      </c>
      <c r="AO48" s="4">
        <v>0</v>
      </c>
      <c r="AP48" s="4">
        <v>6</v>
      </c>
      <c r="AQ48" s="4">
        <v>7</v>
      </c>
    </row>
    <row r="49" spans="1:43" ht="12">
      <c r="A49" s="24"/>
      <c r="B49" s="33"/>
      <c r="C49" s="3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3"/>
      <c r="Z49" s="4" t="s">
        <v>50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2">
      <c r="A50" s="24" t="s">
        <v>101</v>
      </c>
      <c r="B50" s="33"/>
      <c r="C50" s="3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"/>
      <c r="Z50" s="4" t="s">
        <v>80</v>
      </c>
      <c r="AA50" s="4" t="s">
        <v>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">
      <c r="A51" s="24">
        <f>Z39</f>
        <v>14.2501</v>
      </c>
      <c r="B51" s="33"/>
      <c r="C51" s="29" t="s">
        <v>21</v>
      </c>
      <c r="D51" s="2">
        <f aca="true" t="shared" si="12" ref="D51:Q51">AB39</f>
        <v>3</v>
      </c>
      <c r="E51" s="2">
        <f t="shared" si="12"/>
        <v>2</v>
      </c>
      <c r="F51" s="2">
        <f t="shared" si="12"/>
        <v>0</v>
      </c>
      <c r="G51" s="2">
        <f t="shared" si="12"/>
        <v>0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0</v>
      </c>
      <c r="L51" s="2">
        <f t="shared" si="12"/>
        <v>0</v>
      </c>
      <c r="M51" s="2">
        <f t="shared" si="12"/>
        <v>0</v>
      </c>
      <c r="N51" s="2">
        <f t="shared" si="12"/>
        <v>4</v>
      </c>
      <c r="O51" s="2">
        <f t="shared" si="12"/>
        <v>2</v>
      </c>
      <c r="P51" s="2">
        <f t="shared" si="12"/>
        <v>0</v>
      </c>
      <c r="Q51" s="2">
        <f t="shared" si="12"/>
        <v>0</v>
      </c>
      <c r="R51" s="2">
        <f>D51+F51+H51+J51+L51+N51+P51</f>
        <v>7</v>
      </c>
      <c r="S51" s="2">
        <f>E51+G51+I51+K51+M51+O51+Q51</f>
        <v>4</v>
      </c>
      <c r="T51" s="3"/>
      <c r="Z51" s="4">
        <v>27.0301</v>
      </c>
      <c r="AA51" s="4">
        <v>5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5</v>
      </c>
      <c r="AM51" s="4">
        <v>5</v>
      </c>
      <c r="AN51" s="4">
        <v>0</v>
      </c>
      <c r="AO51" s="4">
        <v>1</v>
      </c>
      <c r="AP51" s="4">
        <v>5</v>
      </c>
      <c r="AQ51" s="4">
        <v>6</v>
      </c>
    </row>
    <row r="52" spans="1:43" ht="12">
      <c r="A52" s="24"/>
      <c r="B52" s="33"/>
      <c r="C52" s="3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3"/>
      <c r="Z52" s="4" t="s">
        <v>50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">
      <c r="A53" s="24" t="s">
        <v>102</v>
      </c>
      <c r="B53" s="3"/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"/>
      <c r="Z53" s="4" t="s">
        <v>82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">
      <c r="A54" s="24">
        <f>Z42</f>
        <v>14.3001</v>
      </c>
      <c r="B54" s="3"/>
      <c r="C54" s="29" t="s">
        <v>21</v>
      </c>
      <c r="D54" s="2">
        <f aca="true" t="shared" si="13" ref="D54:Q54">AB42</f>
        <v>3</v>
      </c>
      <c r="E54" s="2">
        <f t="shared" si="13"/>
        <v>0</v>
      </c>
      <c r="F54" s="2">
        <f t="shared" si="13"/>
        <v>1</v>
      </c>
      <c r="G54" s="2">
        <f t="shared" si="13"/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23</v>
      </c>
      <c r="O54" s="2">
        <f t="shared" si="13"/>
        <v>7</v>
      </c>
      <c r="P54" s="2">
        <f t="shared" si="13"/>
        <v>1</v>
      </c>
      <c r="Q54" s="2">
        <f t="shared" si="13"/>
        <v>0</v>
      </c>
      <c r="R54" s="2">
        <f>D54+F54+H54+J54+L54+N54+P54</f>
        <v>28</v>
      </c>
      <c r="S54" s="2">
        <f>E54+G54+I54+K54+M54+O54+Q54</f>
        <v>7</v>
      </c>
      <c r="T54" s="3"/>
      <c r="Z54" s="4">
        <v>40.0501</v>
      </c>
      <c r="AA54" s="4">
        <v>5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4</v>
      </c>
      <c r="AM54" s="4">
        <v>5</v>
      </c>
      <c r="AN54" s="4">
        <v>0</v>
      </c>
      <c r="AO54" s="4">
        <v>0</v>
      </c>
      <c r="AP54" s="4">
        <v>4</v>
      </c>
      <c r="AQ54" s="4">
        <v>5</v>
      </c>
    </row>
    <row r="55" spans="2:43" ht="12">
      <c r="B55" s="3"/>
      <c r="C55" s="36"/>
      <c r="D55" s="38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"/>
      <c r="Z55" s="4" t="s">
        <v>50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">
      <c r="A56" s="24"/>
      <c r="B56" s="3"/>
      <c r="C56" s="36"/>
      <c r="D56" s="3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"/>
      <c r="Z56" s="4" t="s">
        <v>83</v>
      </c>
      <c r="AA56" s="4" t="s">
        <v>84</v>
      </c>
      <c r="AB56" s="4" t="s">
        <v>85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">
      <c r="A57" s="24"/>
      <c r="B57" s="3"/>
      <c r="C57" s="36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7"/>
      <c r="S57" s="37"/>
      <c r="T57" s="3"/>
      <c r="Z57" s="4">
        <v>40.0699</v>
      </c>
      <c r="AA57" s="4">
        <v>5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4</v>
      </c>
      <c r="AM57" s="4">
        <v>5</v>
      </c>
      <c r="AN57" s="4">
        <v>0</v>
      </c>
      <c r="AO57" s="4">
        <v>0</v>
      </c>
      <c r="AP57" s="4">
        <v>5</v>
      </c>
      <c r="AQ57" s="4">
        <v>5</v>
      </c>
    </row>
    <row r="58" spans="1:43" ht="12">
      <c r="A58" s="5" t="s">
        <v>43</v>
      </c>
      <c r="B58" s="6"/>
      <c r="C58" s="6"/>
      <c r="D58" s="6"/>
      <c r="E58" s="6"/>
      <c r="F58" s="6"/>
      <c r="G58" s="6"/>
      <c r="H58" s="6"/>
      <c r="I58" s="6" t="s">
        <v>1</v>
      </c>
      <c r="J58" s="6"/>
      <c r="K58" s="6" t="s">
        <v>2</v>
      </c>
      <c r="L58" s="6" t="s">
        <v>44</v>
      </c>
      <c r="M58" s="6"/>
      <c r="N58" s="6"/>
      <c r="O58" s="6"/>
      <c r="P58" s="6"/>
      <c r="Q58" s="6"/>
      <c r="R58" s="6"/>
      <c r="S58" s="6"/>
      <c r="T58" s="7"/>
      <c r="Z58" s="4" t="s">
        <v>50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7"/>
      <c r="Z59" s="4" t="s">
        <v>86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">
      <c r="A60" s="5"/>
      <c r="B60" s="11"/>
      <c r="C60" s="11"/>
      <c r="D60" s="6"/>
      <c r="E60" s="6"/>
      <c r="F60" s="6"/>
      <c r="G60" s="6"/>
      <c r="H60" s="62" t="s">
        <v>29</v>
      </c>
      <c r="I60" s="62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Z60" s="4">
        <v>40.0801</v>
      </c>
      <c r="AA60" s="4">
        <v>5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5</v>
      </c>
      <c r="AM60" s="4">
        <v>2</v>
      </c>
      <c r="AN60" s="4">
        <v>1</v>
      </c>
      <c r="AO60" s="4">
        <v>0</v>
      </c>
      <c r="AP60" s="4">
        <v>6</v>
      </c>
      <c r="AQ60" s="4">
        <v>2</v>
      </c>
    </row>
    <row r="61" spans="1:43" ht="12">
      <c r="A61" s="12"/>
      <c r="B61" s="13"/>
      <c r="C61" s="13"/>
      <c r="D61" s="60" t="s">
        <v>24</v>
      </c>
      <c r="E61" s="61"/>
      <c r="F61" s="59" t="s">
        <v>27</v>
      </c>
      <c r="G61" s="59"/>
      <c r="H61" s="59" t="s">
        <v>30</v>
      </c>
      <c r="I61" s="59"/>
      <c r="J61" s="59" t="s">
        <v>33</v>
      </c>
      <c r="K61" s="59"/>
      <c r="L61" s="15"/>
      <c r="M61" s="15"/>
      <c r="N61" s="59" t="s">
        <v>36</v>
      </c>
      <c r="O61" s="59"/>
      <c r="P61" s="59" t="s">
        <v>37</v>
      </c>
      <c r="Q61" s="59"/>
      <c r="R61" s="15"/>
      <c r="S61" s="15"/>
      <c r="Z61" s="4" t="s">
        <v>50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">
      <c r="A62" s="12"/>
      <c r="B62" s="13"/>
      <c r="C62" s="13"/>
      <c r="D62" s="60" t="s">
        <v>25</v>
      </c>
      <c r="E62" s="61"/>
      <c r="F62" s="59" t="s">
        <v>24</v>
      </c>
      <c r="G62" s="59"/>
      <c r="H62" s="59" t="s">
        <v>31</v>
      </c>
      <c r="I62" s="59"/>
      <c r="J62" s="59" t="s">
        <v>34</v>
      </c>
      <c r="K62" s="59"/>
      <c r="L62" s="15"/>
      <c r="M62" s="15"/>
      <c r="N62" s="59" t="s">
        <v>24</v>
      </c>
      <c r="O62" s="59"/>
      <c r="P62" s="59" t="s">
        <v>38</v>
      </c>
      <c r="Q62" s="59"/>
      <c r="R62" s="59" t="s">
        <v>40</v>
      </c>
      <c r="S62" s="59"/>
      <c r="Z62" s="4" t="s">
        <v>87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">
      <c r="A63" s="12" t="s">
        <v>45</v>
      </c>
      <c r="B63" s="13"/>
      <c r="C63" s="58" t="s">
        <v>47</v>
      </c>
      <c r="D63" s="60" t="s">
        <v>26</v>
      </c>
      <c r="E63" s="61"/>
      <c r="F63" s="59" t="s">
        <v>28</v>
      </c>
      <c r="G63" s="59"/>
      <c r="H63" s="59" t="s">
        <v>32</v>
      </c>
      <c r="I63" s="59"/>
      <c r="J63" s="59" t="s">
        <v>35</v>
      </c>
      <c r="K63" s="59"/>
      <c r="L63" s="59" t="s">
        <v>28</v>
      </c>
      <c r="M63" s="59"/>
      <c r="N63" s="59" t="s">
        <v>28</v>
      </c>
      <c r="O63" s="59"/>
      <c r="P63" s="59" t="s">
        <v>39</v>
      </c>
      <c r="Q63" s="59"/>
      <c r="R63" s="59" t="s">
        <v>41</v>
      </c>
      <c r="S63" s="59"/>
      <c r="Z63" s="4">
        <v>42.0101</v>
      </c>
      <c r="AA63" s="4">
        <v>5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5</v>
      </c>
      <c r="AM63" s="4">
        <v>10</v>
      </c>
      <c r="AN63" s="4">
        <v>0</v>
      </c>
      <c r="AO63" s="4">
        <v>0</v>
      </c>
      <c r="AP63" s="4">
        <v>6</v>
      </c>
      <c r="AQ63" s="4">
        <v>11</v>
      </c>
    </row>
    <row r="64" spans="1:43" ht="12">
      <c r="A64" s="12" t="s">
        <v>46</v>
      </c>
      <c r="B64" s="13"/>
      <c r="C64" s="58" t="s">
        <v>48</v>
      </c>
      <c r="D64" s="16" t="s">
        <v>3</v>
      </c>
      <c r="E64" s="16" t="s">
        <v>4</v>
      </c>
      <c r="F64" s="16" t="s">
        <v>3</v>
      </c>
      <c r="G64" s="16" t="s">
        <v>4</v>
      </c>
      <c r="H64" s="16" t="s">
        <v>3</v>
      </c>
      <c r="I64" s="16" t="s">
        <v>4</v>
      </c>
      <c r="J64" s="16" t="s">
        <v>3</v>
      </c>
      <c r="K64" s="16" t="s">
        <v>4</v>
      </c>
      <c r="L64" s="16" t="s">
        <v>3</v>
      </c>
      <c r="M64" s="16" t="s">
        <v>4</v>
      </c>
      <c r="N64" s="16" t="s">
        <v>3</v>
      </c>
      <c r="O64" s="16" t="s">
        <v>4</v>
      </c>
      <c r="P64" s="16" t="s">
        <v>3</v>
      </c>
      <c r="Q64" s="16" t="s">
        <v>4</v>
      </c>
      <c r="R64" s="16" t="s">
        <v>3</v>
      </c>
      <c r="S64" s="16" t="s">
        <v>4</v>
      </c>
      <c r="Z64" s="4" t="s">
        <v>50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">
      <c r="A65" s="17"/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Z65" s="4" t="s">
        <v>88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">
      <c r="A66" s="39"/>
      <c r="B66" s="40"/>
      <c r="C66" s="40"/>
      <c r="D66" s="41" t="s">
        <v>5</v>
      </c>
      <c r="E66" s="41" t="s">
        <v>6</v>
      </c>
      <c r="F66" s="41" t="s">
        <v>7</v>
      </c>
      <c r="G66" s="41" t="s">
        <v>8</v>
      </c>
      <c r="H66" s="41" t="s">
        <v>9</v>
      </c>
      <c r="I66" s="41" t="s">
        <v>10</v>
      </c>
      <c r="J66" s="41" t="s">
        <v>11</v>
      </c>
      <c r="K66" s="41" t="s">
        <v>12</v>
      </c>
      <c r="L66" s="41" t="s">
        <v>13</v>
      </c>
      <c r="M66" s="41" t="s">
        <v>14</v>
      </c>
      <c r="N66" s="41" t="s">
        <v>15</v>
      </c>
      <c r="O66" s="41" t="s">
        <v>16</v>
      </c>
      <c r="P66" s="41" t="s">
        <v>17</v>
      </c>
      <c r="Q66" s="41" t="s">
        <v>18</v>
      </c>
      <c r="R66" s="41" t="s">
        <v>19</v>
      </c>
      <c r="S66" s="41" t="s">
        <v>20</v>
      </c>
      <c r="Z66" s="4">
        <v>45.0601</v>
      </c>
      <c r="AA66" s="4">
        <v>5</v>
      </c>
      <c r="AB66" s="4">
        <v>0</v>
      </c>
      <c r="AC66" s="4">
        <v>2</v>
      </c>
      <c r="AD66" s="4">
        <v>2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2</v>
      </c>
      <c r="AM66" s="4">
        <v>1</v>
      </c>
      <c r="AN66" s="4">
        <v>1</v>
      </c>
      <c r="AO66" s="4">
        <v>0</v>
      </c>
      <c r="AP66" s="4">
        <v>5</v>
      </c>
      <c r="AQ66" s="4">
        <v>3</v>
      </c>
    </row>
    <row r="67" spans="2:43" ht="12">
      <c r="B67" s="3"/>
      <c r="C67" s="42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7"/>
      <c r="S67" s="37"/>
      <c r="T67" s="3"/>
      <c r="Z67" s="4" t="s">
        <v>50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">
      <c r="A68" s="24" t="s">
        <v>77</v>
      </c>
      <c r="B68" s="3"/>
      <c r="C68" s="43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7"/>
      <c r="S68" s="37"/>
      <c r="T68" s="3"/>
      <c r="Z68" s="4" t="s">
        <v>89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">
      <c r="A69" s="24">
        <f>Z45</f>
        <v>23.0101</v>
      </c>
      <c r="B69" s="3"/>
      <c r="C69" s="29" t="s">
        <v>21</v>
      </c>
      <c r="D69" s="38">
        <f>AB45</f>
        <v>0</v>
      </c>
      <c r="E69" s="38">
        <f aca="true" t="shared" si="14" ref="E69:Q69">AC45</f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  <c r="I69" s="38">
        <f t="shared" si="14"/>
        <v>0</v>
      </c>
      <c r="J69" s="38">
        <f t="shared" si="14"/>
        <v>0</v>
      </c>
      <c r="K69" s="38">
        <f t="shared" si="14"/>
        <v>0</v>
      </c>
      <c r="L69" s="38">
        <f t="shared" si="14"/>
        <v>0</v>
      </c>
      <c r="M69" s="38">
        <f t="shared" si="14"/>
        <v>0</v>
      </c>
      <c r="N69" s="38">
        <f t="shared" si="14"/>
        <v>0</v>
      </c>
      <c r="O69" s="38">
        <f t="shared" si="14"/>
        <v>4</v>
      </c>
      <c r="P69" s="38">
        <f t="shared" si="14"/>
        <v>0</v>
      </c>
      <c r="Q69" s="38">
        <f t="shared" si="14"/>
        <v>1</v>
      </c>
      <c r="R69" s="2">
        <f>D69+F69+H69+J69+L69+N69+P69</f>
        <v>0</v>
      </c>
      <c r="S69" s="2">
        <f>E69+G69+I69+K69+M69+O69+Q69</f>
        <v>5</v>
      </c>
      <c r="T69" s="3"/>
      <c r="Z69" s="4">
        <v>45.0801</v>
      </c>
      <c r="AA69" s="4">
        <v>5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9</v>
      </c>
      <c r="AM69" s="4">
        <v>6</v>
      </c>
      <c r="AN69" s="4">
        <v>0</v>
      </c>
      <c r="AO69" s="4">
        <v>0</v>
      </c>
      <c r="AP69" s="4">
        <v>9</v>
      </c>
      <c r="AQ69" s="4">
        <v>6</v>
      </c>
    </row>
    <row r="70" spans="2:43" ht="12">
      <c r="B70" s="3"/>
      <c r="C70" s="4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"/>
      <c r="Z70" s="4" t="s">
        <v>50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2">
      <c r="A71" s="1" t="s">
        <v>106</v>
      </c>
      <c r="B71" s="3"/>
      <c r="C71" s="43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7"/>
      <c r="S71" s="37"/>
      <c r="T71" s="3"/>
      <c r="Z71" s="4" t="s">
        <v>49</v>
      </c>
      <c r="AA71" s="4" t="s">
        <v>75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2">
      <c r="A72" s="24">
        <f>Z48</f>
        <v>26.0101</v>
      </c>
      <c r="B72" s="3"/>
      <c r="C72" s="29" t="s">
        <v>21</v>
      </c>
      <c r="D72" s="38">
        <f aca="true" t="shared" si="15" ref="D72:Q72">AB48</f>
        <v>0</v>
      </c>
      <c r="E72" s="38">
        <f t="shared" si="15"/>
        <v>0</v>
      </c>
      <c r="F72" s="38">
        <f t="shared" si="15"/>
        <v>0</v>
      </c>
      <c r="G72" s="38">
        <f t="shared" si="15"/>
        <v>0</v>
      </c>
      <c r="H72" s="38">
        <f t="shared" si="15"/>
        <v>0</v>
      </c>
      <c r="I72" s="38">
        <f t="shared" si="15"/>
        <v>0</v>
      </c>
      <c r="J72" s="38">
        <f t="shared" si="15"/>
        <v>0</v>
      </c>
      <c r="K72" s="38">
        <f t="shared" si="15"/>
        <v>0</v>
      </c>
      <c r="L72" s="38">
        <f t="shared" si="15"/>
        <v>0</v>
      </c>
      <c r="M72" s="38">
        <f t="shared" si="15"/>
        <v>0</v>
      </c>
      <c r="N72" s="38">
        <f t="shared" si="15"/>
        <v>6</v>
      </c>
      <c r="O72" s="38">
        <f t="shared" si="15"/>
        <v>7</v>
      </c>
      <c r="P72" s="38">
        <f t="shared" si="15"/>
        <v>0</v>
      </c>
      <c r="Q72" s="38">
        <f t="shared" si="15"/>
        <v>0</v>
      </c>
      <c r="R72" s="2">
        <f>D72+F72+H72+J72+L72+N72+P72</f>
        <v>6</v>
      </c>
      <c r="S72" s="2">
        <f>E72+G72+I72+K72+M72+O72+Q72</f>
        <v>7</v>
      </c>
      <c r="T72" s="3"/>
      <c r="Z72" s="4">
        <v>11.0101</v>
      </c>
      <c r="AA72" s="4">
        <v>7</v>
      </c>
      <c r="AB72" s="4">
        <v>22</v>
      </c>
      <c r="AC72" s="4">
        <v>5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  <c r="AI72" s="4">
        <v>1</v>
      </c>
      <c r="AJ72" s="4">
        <v>0</v>
      </c>
      <c r="AK72" s="4">
        <v>0</v>
      </c>
      <c r="AL72" s="4">
        <v>5</v>
      </c>
      <c r="AM72" s="4">
        <v>1</v>
      </c>
      <c r="AN72" s="4">
        <v>1</v>
      </c>
      <c r="AO72" s="4">
        <v>0</v>
      </c>
      <c r="AP72" s="4">
        <v>29</v>
      </c>
      <c r="AQ72" s="4">
        <v>7</v>
      </c>
    </row>
    <row r="73" spans="2:43" ht="12">
      <c r="B73" s="3"/>
      <c r="C73" s="4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7"/>
      <c r="S73" s="37"/>
      <c r="T73" s="3"/>
      <c r="Z73" s="4" t="s">
        <v>50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2">
      <c r="A74" s="1" t="s">
        <v>107</v>
      </c>
      <c r="B74" s="3"/>
      <c r="C74" s="43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7"/>
      <c r="S74" s="37"/>
      <c r="T74" s="3"/>
      <c r="Z74" s="4" t="s">
        <v>52</v>
      </c>
      <c r="AA74" s="4" t="s">
        <v>63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2">
      <c r="A75" s="24">
        <f>Z51</f>
        <v>27.0301</v>
      </c>
      <c r="B75" s="3"/>
      <c r="C75" s="29" t="s">
        <v>21</v>
      </c>
      <c r="D75" s="38">
        <f aca="true" t="shared" si="16" ref="D75:Q75">AB51</f>
        <v>0</v>
      </c>
      <c r="E75" s="38">
        <f t="shared" si="16"/>
        <v>0</v>
      </c>
      <c r="F75" s="38">
        <f t="shared" si="16"/>
        <v>0</v>
      </c>
      <c r="G75" s="38">
        <f t="shared" si="16"/>
        <v>0</v>
      </c>
      <c r="H75" s="38">
        <f t="shared" si="16"/>
        <v>0</v>
      </c>
      <c r="I75" s="38">
        <f t="shared" si="16"/>
        <v>0</v>
      </c>
      <c r="J75" s="38">
        <f t="shared" si="16"/>
        <v>0</v>
      </c>
      <c r="K75" s="38">
        <f t="shared" si="16"/>
        <v>0</v>
      </c>
      <c r="L75" s="38">
        <f t="shared" si="16"/>
        <v>0</v>
      </c>
      <c r="M75" s="38">
        <f t="shared" si="16"/>
        <v>0</v>
      </c>
      <c r="N75" s="38">
        <f t="shared" si="16"/>
        <v>5</v>
      </c>
      <c r="O75" s="38">
        <f t="shared" si="16"/>
        <v>5</v>
      </c>
      <c r="P75" s="38">
        <f t="shared" si="16"/>
        <v>0</v>
      </c>
      <c r="Q75" s="38">
        <f t="shared" si="16"/>
        <v>1</v>
      </c>
      <c r="R75" s="2">
        <f>D75+F75+H75+J75+L75+N75+P75</f>
        <v>5</v>
      </c>
      <c r="S75" s="2">
        <f>E75+G75+I75+K75+M75+O75+Q75</f>
        <v>6</v>
      </c>
      <c r="T75" s="3"/>
      <c r="Z75" s="4">
        <v>14.0201</v>
      </c>
      <c r="AA75" s="4">
        <v>7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2</v>
      </c>
      <c r="AM75" s="4">
        <v>0</v>
      </c>
      <c r="AN75" s="4">
        <v>0</v>
      </c>
      <c r="AO75" s="4">
        <v>0</v>
      </c>
      <c r="AP75" s="4">
        <v>2</v>
      </c>
      <c r="AQ75" s="4">
        <v>0</v>
      </c>
    </row>
    <row r="76" spans="2:43" ht="12">
      <c r="B76" s="3"/>
      <c r="C76" s="43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7"/>
      <c r="S76" s="37"/>
      <c r="T76" s="3"/>
      <c r="Z76" s="4" t="s">
        <v>50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2">
      <c r="A77" s="1" t="s">
        <v>82</v>
      </c>
      <c r="B77" s="3"/>
      <c r="C77" s="43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7"/>
      <c r="S77" s="37"/>
      <c r="T77" s="3"/>
      <c r="Z77" s="4" t="s">
        <v>53</v>
      </c>
      <c r="AA77" s="4" t="s">
        <v>63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2">
      <c r="A78" s="24">
        <f>Z54</f>
        <v>40.0501</v>
      </c>
      <c r="B78" s="3"/>
      <c r="C78" s="29" t="s">
        <v>21</v>
      </c>
      <c r="D78" s="38">
        <f aca="true" t="shared" si="17" ref="D78:Q78">AB54</f>
        <v>0</v>
      </c>
      <c r="E78" s="38">
        <f t="shared" si="17"/>
        <v>0</v>
      </c>
      <c r="F78" s="38">
        <f t="shared" si="17"/>
        <v>0</v>
      </c>
      <c r="G78" s="38">
        <f t="shared" si="17"/>
        <v>0</v>
      </c>
      <c r="H78" s="38">
        <f t="shared" si="17"/>
        <v>0</v>
      </c>
      <c r="I78" s="38">
        <f t="shared" si="17"/>
        <v>0</v>
      </c>
      <c r="J78" s="38">
        <f t="shared" si="17"/>
        <v>0</v>
      </c>
      <c r="K78" s="38">
        <f t="shared" si="17"/>
        <v>0</v>
      </c>
      <c r="L78" s="38">
        <f t="shared" si="17"/>
        <v>0</v>
      </c>
      <c r="M78" s="38">
        <f t="shared" si="17"/>
        <v>0</v>
      </c>
      <c r="N78" s="38">
        <f t="shared" si="17"/>
        <v>4</v>
      </c>
      <c r="O78" s="38">
        <f t="shared" si="17"/>
        <v>5</v>
      </c>
      <c r="P78" s="38">
        <f t="shared" si="17"/>
        <v>0</v>
      </c>
      <c r="Q78" s="38">
        <f t="shared" si="17"/>
        <v>0</v>
      </c>
      <c r="R78" s="2">
        <f>D78+F78+H78+J78+L78+N78+P78</f>
        <v>4</v>
      </c>
      <c r="S78" s="2">
        <f>E78+G78+I78+K78+M78+O78+Q78</f>
        <v>5</v>
      </c>
      <c r="T78" s="3"/>
      <c r="Z78" s="4">
        <v>14.0601</v>
      </c>
      <c r="AA78" s="4">
        <v>7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3</v>
      </c>
      <c r="AM78" s="4">
        <v>0</v>
      </c>
      <c r="AN78" s="4">
        <v>0</v>
      </c>
      <c r="AO78" s="4">
        <v>0</v>
      </c>
      <c r="AP78" s="4">
        <v>4</v>
      </c>
      <c r="AQ78" s="4">
        <v>0</v>
      </c>
    </row>
    <row r="79" spans="2:43" ht="12">
      <c r="B79" s="3"/>
      <c r="C79" s="43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7"/>
      <c r="S79" s="37"/>
      <c r="T79" s="3"/>
      <c r="Z79" s="4" t="s">
        <v>50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2">
      <c r="A80" s="1" t="s">
        <v>108</v>
      </c>
      <c r="B80" s="3"/>
      <c r="C80" s="43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7"/>
      <c r="S80" s="37"/>
      <c r="T80" s="3"/>
      <c r="Z80" s="4" t="s">
        <v>54</v>
      </c>
      <c r="AA80" s="4" t="s">
        <v>63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2">
      <c r="A81" s="24">
        <f>Z57</f>
        <v>40.0699</v>
      </c>
      <c r="B81" s="3"/>
      <c r="C81" s="29" t="s">
        <v>21</v>
      </c>
      <c r="D81" s="38">
        <f aca="true" t="shared" si="18" ref="D81:Q81">AB57</f>
        <v>0</v>
      </c>
      <c r="E81" s="38">
        <f t="shared" si="18"/>
        <v>0</v>
      </c>
      <c r="F81" s="38">
        <f t="shared" si="18"/>
        <v>0</v>
      </c>
      <c r="G81" s="38">
        <f t="shared" si="18"/>
        <v>0</v>
      </c>
      <c r="H81" s="38">
        <f t="shared" si="18"/>
        <v>0</v>
      </c>
      <c r="I81" s="38">
        <f t="shared" si="18"/>
        <v>0</v>
      </c>
      <c r="J81" s="38">
        <f t="shared" si="18"/>
        <v>0</v>
      </c>
      <c r="K81" s="38">
        <f t="shared" si="18"/>
        <v>0</v>
      </c>
      <c r="L81" s="38">
        <f t="shared" si="18"/>
        <v>1</v>
      </c>
      <c r="M81" s="38">
        <f t="shared" si="18"/>
        <v>0</v>
      </c>
      <c r="N81" s="38">
        <f t="shared" si="18"/>
        <v>4</v>
      </c>
      <c r="O81" s="38">
        <f t="shared" si="18"/>
        <v>5</v>
      </c>
      <c r="P81" s="38">
        <f t="shared" si="18"/>
        <v>0</v>
      </c>
      <c r="Q81" s="38">
        <f t="shared" si="18"/>
        <v>0</v>
      </c>
      <c r="R81" s="2">
        <f>D81+F81+H81+J81+L81+N81+P81</f>
        <v>5</v>
      </c>
      <c r="S81" s="2">
        <f>E81+G81+I81+K81+M81+O81+Q81</f>
        <v>5</v>
      </c>
      <c r="T81" s="3"/>
      <c r="Z81" s="4">
        <v>14.0701</v>
      </c>
      <c r="AA81" s="4">
        <v>7</v>
      </c>
      <c r="AB81" s="4">
        <v>11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1</v>
      </c>
      <c r="AN81" s="4">
        <v>0</v>
      </c>
      <c r="AO81" s="4">
        <v>0</v>
      </c>
      <c r="AP81" s="4">
        <v>11</v>
      </c>
      <c r="AQ81" s="4">
        <v>1</v>
      </c>
    </row>
    <row r="82" spans="2:43" ht="12">
      <c r="B82" s="3"/>
      <c r="C82" s="43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7"/>
      <c r="S82" s="37"/>
      <c r="T82" s="3"/>
      <c r="Z82" s="4" t="s">
        <v>50</v>
      </c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2">
      <c r="A83" s="1" t="s">
        <v>86</v>
      </c>
      <c r="B83" s="3"/>
      <c r="C83" s="4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7"/>
      <c r="S83" s="37"/>
      <c r="T83" s="3"/>
      <c r="Z83" s="4" t="s">
        <v>55</v>
      </c>
      <c r="AA83" s="4" t="s">
        <v>63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2">
      <c r="A84" s="24">
        <f>Z60</f>
        <v>40.0801</v>
      </c>
      <c r="B84" s="3"/>
      <c r="C84" s="29" t="s">
        <v>21</v>
      </c>
      <c r="D84" s="38">
        <f aca="true" t="shared" si="19" ref="D84:Q84">AB60</f>
        <v>0</v>
      </c>
      <c r="E84" s="38">
        <f t="shared" si="19"/>
        <v>0</v>
      </c>
      <c r="F84" s="38">
        <f t="shared" si="19"/>
        <v>0</v>
      </c>
      <c r="G84" s="38">
        <f t="shared" si="19"/>
        <v>0</v>
      </c>
      <c r="H84" s="38">
        <f t="shared" si="19"/>
        <v>0</v>
      </c>
      <c r="I84" s="38">
        <f t="shared" si="19"/>
        <v>0</v>
      </c>
      <c r="J84" s="38">
        <f t="shared" si="19"/>
        <v>0</v>
      </c>
      <c r="K84" s="38">
        <f t="shared" si="19"/>
        <v>0</v>
      </c>
      <c r="L84" s="38">
        <f t="shared" si="19"/>
        <v>0</v>
      </c>
      <c r="M84" s="38">
        <f t="shared" si="19"/>
        <v>0</v>
      </c>
      <c r="N84" s="38">
        <f t="shared" si="19"/>
        <v>5</v>
      </c>
      <c r="O84" s="38">
        <f t="shared" si="19"/>
        <v>2</v>
      </c>
      <c r="P84" s="38">
        <f t="shared" si="19"/>
        <v>1</v>
      </c>
      <c r="Q84" s="38">
        <f t="shared" si="19"/>
        <v>0</v>
      </c>
      <c r="R84" s="2">
        <f>D84+F84+H84+J84+L84+N84+P84</f>
        <v>6</v>
      </c>
      <c r="S84" s="2">
        <f>E84+G84+I84+K84+M84+O84+Q84</f>
        <v>2</v>
      </c>
      <c r="T84" s="3"/>
      <c r="Z84" s="4">
        <v>14.0801</v>
      </c>
      <c r="AA84" s="4">
        <v>7</v>
      </c>
      <c r="AB84" s="4">
        <v>3</v>
      </c>
      <c r="AC84" s="4">
        <v>2</v>
      </c>
      <c r="AD84" s="4">
        <v>2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11</v>
      </c>
      <c r="AM84" s="4">
        <v>3</v>
      </c>
      <c r="AN84" s="4">
        <v>0</v>
      </c>
      <c r="AO84" s="4">
        <v>0</v>
      </c>
      <c r="AP84" s="4">
        <v>16</v>
      </c>
      <c r="AQ84" s="4">
        <v>5</v>
      </c>
    </row>
    <row r="85" spans="2:43" ht="12">
      <c r="B85" s="3"/>
      <c r="C85" s="4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"/>
      <c r="Z85" s="4" t="s">
        <v>50</v>
      </c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2">
      <c r="A86" s="44" t="s">
        <v>87</v>
      </c>
      <c r="B86" s="3"/>
      <c r="C86" s="2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"/>
      <c r="Z86" s="4" t="s">
        <v>56</v>
      </c>
      <c r="AA86" s="4" t="s">
        <v>63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2">
      <c r="A87" s="24">
        <f>Z63</f>
        <v>42.0101</v>
      </c>
      <c r="B87" s="8"/>
      <c r="C87" s="29" t="s">
        <v>21</v>
      </c>
      <c r="D87" s="38">
        <f aca="true" t="shared" si="20" ref="D87:Q87">AB63</f>
        <v>0</v>
      </c>
      <c r="E87" s="38">
        <f t="shared" si="20"/>
        <v>0</v>
      </c>
      <c r="F87" s="38">
        <f t="shared" si="20"/>
        <v>0</v>
      </c>
      <c r="G87" s="38">
        <f t="shared" si="20"/>
        <v>0</v>
      </c>
      <c r="H87" s="38">
        <f t="shared" si="20"/>
        <v>0</v>
      </c>
      <c r="I87" s="38">
        <f t="shared" si="20"/>
        <v>0</v>
      </c>
      <c r="J87" s="38">
        <f t="shared" si="20"/>
        <v>1</v>
      </c>
      <c r="K87" s="38">
        <f t="shared" si="20"/>
        <v>1</v>
      </c>
      <c r="L87" s="38">
        <f t="shared" si="20"/>
        <v>0</v>
      </c>
      <c r="M87" s="38">
        <f t="shared" si="20"/>
        <v>0</v>
      </c>
      <c r="N87" s="38">
        <f t="shared" si="20"/>
        <v>5</v>
      </c>
      <c r="O87" s="38">
        <f t="shared" si="20"/>
        <v>10</v>
      </c>
      <c r="P87" s="38">
        <f t="shared" si="20"/>
        <v>0</v>
      </c>
      <c r="Q87" s="38">
        <f t="shared" si="20"/>
        <v>0</v>
      </c>
      <c r="R87" s="2">
        <f>D87+F87+H87+J87+L87+N87+P87</f>
        <v>6</v>
      </c>
      <c r="S87" s="2">
        <f>E87+G87+I87+K87+M87+O87+Q87</f>
        <v>11</v>
      </c>
      <c r="T87" s="8"/>
      <c r="Z87" s="4">
        <v>14.1001</v>
      </c>
      <c r="AA87" s="4">
        <v>7</v>
      </c>
      <c r="AB87" s="4">
        <v>10</v>
      </c>
      <c r="AC87" s="4">
        <v>1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1</v>
      </c>
      <c r="AK87" s="4">
        <v>0</v>
      </c>
      <c r="AL87" s="4">
        <v>17</v>
      </c>
      <c r="AM87" s="4">
        <v>2</v>
      </c>
      <c r="AN87" s="4">
        <v>0</v>
      </c>
      <c r="AO87" s="4">
        <v>0</v>
      </c>
      <c r="AP87" s="4">
        <v>29</v>
      </c>
      <c r="AQ87" s="4">
        <v>3</v>
      </c>
    </row>
    <row r="88" spans="1:43" ht="12">
      <c r="A88" s="45"/>
      <c r="B88" s="8"/>
      <c r="C88" s="2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8"/>
      <c r="Z88" s="4" t="s">
        <v>50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2">
      <c r="A89" s="45" t="s">
        <v>88</v>
      </c>
      <c r="B89" s="30"/>
      <c r="C89" s="31"/>
      <c r="D89" s="46"/>
      <c r="E89" s="46"/>
      <c r="F89" s="46"/>
      <c r="G89" s="46"/>
      <c r="H89" s="32"/>
      <c r="I89" s="32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8"/>
      <c r="Z89" s="4" t="s">
        <v>63</v>
      </c>
      <c r="AA89" s="4" t="s">
        <v>90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2">
      <c r="A90" s="24">
        <f>Z66</f>
        <v>45.0601</v>
      </c>
      <c r="B90" s="33"/>
      <c r="C90" s="29" t="s">
        <v>21</v>
      </c>
      <c r="D90" s="38">
        <f aca="true" t="shared" si="21" ref="D90:Q90">AB66</f>
        <v>0</v>
      </c>
      <c r="E90" s="38">
        <f t="shared" si="21"/>
        <v>2</v>
      </c>
      <c r="F90" s="38">
        <f t="shared" si="21"/>
        <v>2</v>
      </c>
      <c r="G90" s="38">
        <f t="shared" si="21"/>
        <v>0</v>
      </c>
      <c r="H90" s="38">
        <f t="shared" si="21"/>
        <v>0</v>
      </c>
      <c r="I90" s="38">
        <f t="shared" si="21"/>
        <v>0</v>
      </c>
      <c r="J90" s="38">
        <f t="shared" si="21"/>
        <v>0</v>
      </c>
      <c r="K90" s="38">
        <f t="shared" si="21"/>
        <v>0</v>
      </c>
      <c r="L90" s="38">
        <f t="shared" si="21"/>
        <v>0</v>
      </c>
      <c r="M90" s="38">
        <f t="shared" si="21"/>
        <v>0</v>
      </c>
      <c r="N90" s="38">
        <f t="shared" si="21"/>
        <v>2</v>
      </c>
      <c r="O90" s="38">
        <f t="shared" si="21"/>
        <v>1</v>
      </c>
      <c r="P90" s="38">
        <f t="shared" si="21"/>
        <v>1</v>
      </c>
      <c r="Q90" s="38">
        <f t="shared" si="21"/>
        <v>0</v>
      </c>
      <c r="R90" s="2">
        <f>D90+F90+H90+J90+L90+N90+P90</f>
        <v>5</v>
      </c>
      <c r="S90" s="2">
        <f>E90+G90+I90+K90+M90+O90+Q90</f>
        <v>3</v>
      </c>
      <c r="T90" s="3"/>
      <c r="Z90" s="4">
        <v>14.1101</v>
      </c>
      <c r="AA90" s="4">
        <v>7</v>
      </c>
      <c r="AB90" s="4">
        <v>2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5</v>
      </c>
      <c r="AM90" s="4">
        <v>0</v>
      </c>
      <c r="AN90" s="4">
        <v>1</v>
      </c>
      <c r="AO90" s="4">
        <v>0</v>
      </c>
      <c r="AP90" s="4">
        <v>8</v>
      </c>
      <c r="AQ90" s="4">
        <v>0</v>
      </c>
    </row>
    <row r="91" spans="1:43" ht="12">
      <c r="A91" s="47"/>
      <c r="B91" s="33"/>
      <c r="C91" s="34"/>
      <c r="D91" s="14"/>
      <c r="E91" s="14"/>
      <c r="F91" s="14"/>
      <c r="G91" s="14"/>
      <c r="H91" s="14"/>
      <c r="I91" s="14"/>
      <c r="J91" s="14"/>
      <c r="K91" s="14"/>
      <c r="L91" s="35"/>
      <c r="M91" s="35"/>
      <c r="N91" s="14"/>
      <c r="O91" s="14"/>
      <c r="P91" s="14"/>
      <c r="Q91" s="14"/>
      <c r="R91" s="14"/>
      <c r="S91" s="14"/>
      <c r="T91" s="3"/>
      <c r="Z91" s="4" t="s">
        <v>50</v>
      </c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2">
      <c r="A92" s="44" t="s">
        <v>89</v>
      </c>
      <c r="B92" s="33"/>
      <c r="C92" s="3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3"/>
      <c r="Z92" s="4" t="s">
        <v>91</v>
      </c>
      <c r="AA92" s="4" t="s">
        <v>63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2">
      <c r="A93" s="24">
        <f>Z69</f>
        <v>45.0801</v>
      </c>
      <c r="B93" s="33"/>
      <c r="C93" s="29" t="s">
        <v>21</v>
      </c>
      <c r="D93" s="38">
        <f aca="true" t="shared" si="22" ref="D93:Q93">AB69</f>
        <v>0</v>
      </c>
      <c r="E93" s="38">
        <f t="shared" si="22"/>
        <v>0</v>
      </c>
      <c r="F93" s="38">
        <f t="shared" si="22"/>
        <v>0</v>
      </c>
      <c r="G93" s="38">
        <f t="shared" si="22"/>
        <v>0</v>
      </c>
      <c r="H93" s="38">
        <f t="shared" si="22"/>
        <v>0</v>
      </c>
      <c r="I93" s="38">
        <f t="shared" si="22"/>
        <v>0</v>
      </c>
      <c r="J93" s="38">
        <f t="shared" si="22"/>
        <v>0</v>
      </c>
      <c r="K93" s="38">
        <f t="shared" si="22"/>
        <v>0</v>
      </c>
      <c r="L93" s="38">
        <f t="shared" si="22"/>
        <v>0</v>
      </c>
      <c r="M93" s="38">
        <f t="shared" si="22"/>
        <v>0</v>
      </c>
      <c r="N93" s="38">
        <f t="shared" si="22"/>
        <v>9</v>
      </c>
      <c r="O93" s="38">
        <f t="shared" si="22"/>
        <v>6</v>
      </c>
      <c r="P93" s="38">
        <f t="shared" si="22"/>
        <v>0</v>
      </c>
      <c r="Q93" s="38">
        <f t="shared" si="22"/>
        <v>0</v>
      </c>
      <c r="R93" s="2">
        <f>D93+F93+H93+J93+L93+N93+P93</f>
        <v>9</v>
      </c>
      <c r="S93" s="2">
        <f>E93+G93+I93+K93+M93+O93+Q93</f>
        <v>6</v>
      </c>
      <c r="T93" s="3"/>
      <c r="Z93" s="4">
        <v>14.1401</v>
      </c>
      <c r="AA93" s="4">
        <v>7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2</v>
      </c>
      <c r="AM93" s="4">
        <v>3</v>
      </c>
      <c r="AN93" s="4">
        <v>1</v>
      </c>
      <c r="AO93" s="4">
        <v>0</v>
      </c>
      <c r="AP93" s="4">
        <v>3</v>
      </c>
      <c r="AQ93" s="4">
        <v>3</v>
      </c>
    </row>
    <row r="94" spans="1:43" ht="12">
      <c r="A94" s="48"/>
      <c r="B94" s="33"/>
      <c r="C94" s="33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"/>
      <c r="Z94" s="4" t="s">
        <v>50</v>
      </c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">
      <c r="A95" s="47"/>
      <c r="B95" s="33"/>
      <c r="C95" s="3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3"/>
      <c r="Z95" s="4" t="s">
        <v>57</v>
      </c>
      <c r="AA95" s="4" t="s">
        <v>63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2">
      <c r="A96" s="24"/>
      <c r="B96" s="3"/>
      <c r="C96" s="3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"/>
      <c r="Z96" s="4">
        <v>14.1501</v>
      </c>
      <c r="AA96" s="4">
        <v>7</v>
      </c>
      <c r="AB96" s="4">
        <v>1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1</v>
      </c>
      <c r="AK96" s="4">
        <v>0</v>
      </c>
      <c r="AL96" s="4">
        <v>0</v>
      </c>
      <c r="AM96" s="4">
        <v>1</v>
      </c>
      <c r="AN96" s="4">
        <v>0</v>
      </c>
      <c r="AO96" s="4">
        <v>0</v>
      </c>
      <c r="AP96" s="4">
        <v>2</v>
      </c>
      <c r="AQ96" s="4">
        <v>1</v>
      </c>
    </row>
    <row r="97" spans="2:43" ht="12">
      <c r="B97" s="3"/>
      <c r="C97" s="36"/>
      <c r="D97" s="38"/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"/>
      <c r="Z97" s="4" t="s">
        <v>50</v>
      </c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2:43" ht="12">
      <c r="B98" s="3"/>
      <c r="C98" s="36"/>
      <c r="D98" s="38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"/>
      <c r="Z98" s="4" t="s">
        <v>58</v>
      </c>
      <c r="AA98" s="4" t="s">
        <v>63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2:43" ht="12">
      <c r="B99" s="3"/>
      <c r="C99" s="36"/>
      <c r="D99" s="38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"/>
      <c r="Z99" s="4">
        <v>14.1901</v>
      </c>
      <c r="AA99" s="4">
        <v>7</v>
      </c>
      <c r="AB99" s="4">
        <v>13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8</v>
      </c>
      <c r="AM99" s="4">
        <v>0</v>
      </c>
      <c r="AN99" s="4">
        <v>2</v>
      </c>
      <c r="AO99" s="4">
        <v>0</v>
      </c>
      <c r="AP99" s="4">
        <v>23</v>
      </c>
      <c r="AQ99" s="4">
        <v>0</v>
      </c>
    </row>
    <row r="100" spans="2:43" ht="12">
      <c r="B100" s="3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7"/>
      <c r="S100" s="37"/>
      <c r="T100" s="3"/>
      <c r="Z100" s="4" t="s">
        <v>50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2:43" ht="12">
      <c r="B101" s="3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7"/>
      <c r="S101" s="37"/>
      <c r="T101" s="3"/>
      <c r="Z101" s="4" t="s">
        <v>59</v>
      </c>
      <c r="AA101" s="4" t="s">
        <v>63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2:43" ht="12">
      <c r="B102" s="3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7"/>
      <c r="S102" s="37"/>
      <c r="T102" s="3"/>
      <c r="Z102" s="4">
        <v>14.2001</v>
      </c>
      <c r="AA102" s="4">
        <v>7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</v>
      </c>
      <c r="AK102" s="4">
        <v>0</v>
      </c>
      <c r="AL102" s="4">
        <v>2</v>
      </c>
      <c r="AM102" s="4">
        <v>0</v>
      </c>
      <c r="AN102" s="4">
        <v>0</v>
      </c>
      <c r="AO102" s="4">
        <v>0</v>
      </c>
      <c r="AP102" s="4">
        <v>4</v>
      </c>
      <c r="AQ102" s="4">
        <v>0</v>
      </c>
    </row>
    <row r="103" spans="2:43" ht="12">
      <c r="B103" s="3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7"/>
      <c r="S103" s="37"/>
      <c r="T103" s="3"/>
      <c r="Z103" s="4" t="s">
        <v>50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2:43" ht="12">
      <c r="B104" s="3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7"/>
      <c r="S104" s="37"/>
      <c r="T104" s="3"/>
      <c r="Z104" s="4" t="s">
        <v>60</v>
      </c>
      <c r="AA104" s="4" t="s">
        <v>63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2:43" ht="12">
      <c r="B105" s="3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7"/>
      <c r="S105" s="37"/>
      <c r="T105" s="3"/>
      <c r="Z105" s="4">
        <v>14.2101</v>
      </c>
      <c r="AA105" s="4">
        <v>7</v>
      </c>
      <c r="AB105" s="4">
        <v>1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2</v>
      </c>
      <c r="AM105" s="4">
        <v>0</v>
      </c>
      <c r="AN105" s="4">
        <v>0</v>
      </c>
      <c r="AO105" s="4">
        <v>0</v>
      </c>
      <c r="AP105" s="4">
        <v>3</v>
      </c>
      <c r="AQ105" s="4">
        <v>0</v>
      </c>
    </row>
    <row r="106" spans="2:43" ht="12">
      <c r="B106" s="3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7"/>
      <c r="S106" s="37"/>
      <c r="T106" s="3"/>
      <c r="Z106" s="4" t="s">
        <v>50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2:43" ht="12">
      <c r="B107" s="3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"/>
      <c r="Z107" s="4" t="s">
        <v>61</v>
      </c>
      <c r="AA107" s="4" t="s">
        <v>63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2:43" ht="12">
      <c r="B108" s="3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7"/>
      <c r="S108" s="37"/>
      <c r="T108" s="3"/>
      <c r="Z108" s="4">
        <v>14.2301</v>
      </c>
      <c r="AA108" s="4">
        <v>7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1</v>
      </c>
      <c r="AI108" s="4">
        <v>0</v>
      </c>
      <c r="AJ108" s="4">
        <v>0</v>
      </c>
      <c r="AK108" s="4">
        <v>0</v>
      </c>
      <c r="AL108" s="4">
        <v>2</v>
      </c>
      <c r="AM108" s="4">
        <v>0</v>
      </c>
      <c r="AN108" s="4">
        <v>0</v>
      </c>
      <c r="AO108" s="4">
        <v>0</v>
      </c>
      <c r="AP108" s="4">
        <v>3</v>
      </c>
      <c r="AQ108" s="4">
        <v>0</v>
      </c>
    </row>
    <row r="109" spans="2:43" ht="12">
      <c r="B109" s="3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7"/>
      <c r="S109" s="37"/>
      <c r="T109" s="3"/>
      <c r="Z109" s="4" t="s">
        <v>50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2:43" ht="12">
      <c r="B110" s="3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7"/>
      <c r="S110" s="37"/>
      <c r="T110" s="3"/>
      <c r="Z110" s="4" t="s">
        <v>62</v>
      </c>
      <c r="AA110" s="4" t="s">
        <v>63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2:43" ht="12">
      <c r="B111" s="3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7"/>
      <c r="S111" s="37"/>
      <c r="T111" s="3"/>
      <c r="Z111" s="4">
        <v>14.2501</v>
      </c>
      <c r="AA111" s="4">
        <v>7</v>
      </c>
      <c r="AB111" s="4">
        <v>2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2</v>
      </c>
      <c r="AQ111" s="4">
        <v>0</v>
      </c>
    </row>
    <row r="112" spans="1:43" ht="12">
      <c r="A112" s="5" t="s">
        <v>43</v>
      </c>
      <c r="B112" s="6"/>
      <c r="C112" s="6"/>
      <c r="D112" s="6"/>
      <c r="E112" s="6"/>
      <c r="F112" s="6"/>
      <c r="G112" s="6"/>
      <c r="H112" s="6"/>
      <c r="I112" s="6" t="s">
        <v>1</v>
      </c>
      <c r="J112" s="6"/>
      <c r="K112" s="6" t="s">
        <v>2</v>
      </c>
      <c r="L112" s="6" t="s">
        <v>44</v>
      </c>
      <c r="M112" s="6"/>
      <c r="N112" s="6"/>
      <c r="O112" s="6"/>
      <c r="P112" s="6"/>
      <c r="Q112" s="6"/>
      <c r="R112" s="6"/>
      <c r="S112" s="6"/>
      <c r="T112" s="3"/>
      <c r="Z112" s="4" t="s">
        <v>50</v>
      </c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2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3"/>
      <c r="Z113" s="4" t="s">
        <v>63</v>
      </c>
      <c r="AA113" s="4" t="s">
        <v>51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2">
      <c r="A114" s="5"/>
      <c r="B114" s="11"/>
      <c r="C114" s="11"/>
      <c r="D114" s="6"/>
      <c r="E114" s="6"/>
      <c r="F114" s="6"/>
      <c r="G114" s="6"/>
      <c r="H114" s="62" t="s">
        <v>29</v>
      </c>
      <c r="I114" s="6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3"/>
      <c r="Z114" s="4">
        <v>14.3001</v>
      </c>
      <c r="AA114" s="4">
        <v>7</v>
      </c>
      <c r="AB114" s="4">
        <v>12</v>
      </c>
      <c r="AC114" s="4">
        <v>2</v>
      </c>
      <c r="AD114" s="4">
        <v>4</v>
      </c>
      <c r="AE114" s="4">
        <v>0</v>
      </c>
      <c r="AF114" s="4">
        <v>1</v>
      </c>
      <c r="AG114" s="4">
        <v>0</v>
      </c>
      <c r="AH114" s="4">
        <v>6</v>
      </c>
      <c r="AI114" s="4">
        <v>1</v>
      </c>
      <c r="AJ114" s="4">
        <v>5</v>
      </c>
      <c r="AK114" s="4">
        <v>0</v>
      </c>
      <c r="AL114" s="4">
        <v>115</v>
      </c>
      <c r="AM114" s="4">
        <v>6</v>
      </c>
      <c r="AN114" s="4">
        <v>6</v>
      </c>
      <c r="AO114" s="4">
        <v>2</v>
      </c>
      <c r="AP114" s="4">
        <v>149</v>
      </c>
      <c r="AQ114" s="4">
        <v>11</v>
      </c>
    </row>
    <row r="115" spans="1:43" ht="12">
      <c r="A115" s="12"/>
      <c r="B115" s="13"/>
      <c r="C115" s="13"/>
      <c r="D115" s="60" t="s">
        <v>24</v>
      </c>
      <c r="E115" s="61"/>
      <c r="F115" s="59" t="s">
        <v>27</v>
      </c>
      <c r="G115" s="59"/>
      <c r="H115" s="59" t="s">
        <v>30</v>
      </c>
      <c r="I115" s="59"/>
      <c r="J115" s="59" t="s">
        <v>33</v>
      </c>
      <c r="K115" s="59"/>
      <c r="L115" s="15"/>
      <c r="M115" s="15"/>
      <c r="N115" s="59" t="s">
        <v>36</v>
      </c>
      <c r="O115" s="59"/>
      <c r="P115" s="59" t="s">
        <v>37</v>
      </c>
      <c r="Q115" s="59"/>
      <c r="R115" s="15"/>
      <c r="S115" s="15"/>
      <c r="T115" s="3"/>
      <c r="Z115" s="4" t="s">
        <v>50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2">
      <c r="A116" s="12"/>
      <c r="B116" s="13"/>
      <c r="C116" s="13"/>
      <c r="D116" s="60" t="s">
        <v>25</v>
      </c>
      <c r="E116" s="61"/>
      <c r="F116" s="59" t="s">
        <v>24</v>
      </c>
      <c r="G116" s="59"/>
      <c r="H116" s="59" t="s">
        <v>31</v>
      </c>
      <c r="I116" s="59"/>
      <c r="J116" s="59" t="s">
        <v>34</v>
      </c>
      <c r="K116" s="59"/>
      <c r="L116" s="15"/>
      <c r="M116" s="15"/>
      <c r="N116" s="59" t="s">
        <v>24</v>
      </c>
      <c r="O116" s="59"/>
      <c r="P116" s="59" t="s">
        <v>38</v>
      </c>
      <c r="Q116" s="59"/>
      <c r="R116" s="59" t="s">
        <v>40</v>
      </c>
      <c r="S116" s="59"/>
      <c r="T116" s="3"/>
      <c r="Z116" s="4" t="s">
        <v>80</v>
      </c>
      <c r="AA116" s="4" t="s">
        <v>81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2">
      <c r="A117" s="12" t="s">
        <v>45</v>
      </c>
      <c r="B117" s="13"/>
      <c r="C117" s="58" t="s">
        <v>47</v>
      </c>
      <c r="D117" s="60" t="s">
        <v>26</v>
      </c>
      <c r="E117" s="61"/>
      <c r="F117" s="59" t="s">
        <v>28</v>
      </c>
      <c r="G117" s="59"/>
      <c r="H117" s="59" t="s">
        <v>32</v>
      </c>
      <c r="I117" s="59"/>
      <c r="J117" s="59" t="s">
        <v>35</v>
      </c>
      <c r="K117" s="59"/>
      <c r="L117" s="59" t="s">
        <v>28</v>
      </c>
      <c r="M117" s="59"/>
      <c r="N117" s="59" t="s">
        <v>28</v>
      </c>
      <c r="O117" s="59"/>
      <c r="P117" s="59" t="s">
        <v>39</v>
      </c>
      <c r="Q117" s="59"/>
      <c r="R117" s="59" t="s">
        <v>41</v>
      </c>
      <c r="S117" s="59"/>
      <c r="T117" s="3"/>
      <c r="Z117" s="4">
        <v>27.0301</v>
      </c>
      <c r="AA117" s="4">
        <v>7</v>
      </c>
      <c r="AB117" s="4">
        <v>2</v>
      </c>
      <c r="AC117" s="4">
        <v>0</v>
      </c>
      <c r="AD117" s="4">
        <v>0</v>
      </c>
      <c r="AE117" s="4">
        <v>0</v>
      </c>
      <c r="AF117" s="4">
        <v>0</v>
      </c>
      <c r="AG117" s="4">
        <v>1</v>
      </c>
      <c r="AH117" s="4">
        <v>1</v>
      </c>
      <c r="AI117" s="4">
        <v>0</v>
      </c>
      <c r="AJ117" s="4">
        <v>0</v>
      </c>
      <c r="AK117" s="4">
        <v>0</v>
      </c>
      <c r="AL117" s="4">
        <v>4</v>
      </c>
      <c r="AM117" s="4">
        <v>1</v>
      </c>
      <c r="AN117" s="4">
        <v>0</v>
      </c>
      <c r="AO117" s="4">
        <v>1</v>
      </c>
      <c r="AP117" s="4">
        <v>7</v>
      </c>
      <c r="AQ117" s="4">
        <v>3</v>
      </c>
    </row>
    <row r="118" spans="1:43" ht="12">
      <c r="A118" s="12" t="s">
        <v>46</v>
      </c>
      <c r="B118" s="13"/>
      <c r="C118" s="58" t="s">
        <v>48</v>
      </c>
      <c r="D118" s="16" t="s">
        <v>3</v>
      </c>
      <c r="E118" s="16" t="s">
        <v>4</v>
      </c>
      <c r="F118" s="16" t="s">
        <v>3</v>
      </c>
      <c r="G118" s="16" t="s">
        <v>4</v>
      </c>
      <c r="H118" s="16" t="s">
        <v>3</v>
      </c>
      <c r="I118" s="16" t="s">
        <v>4</v>
      </c>
      <c r="J118" s="16" t="s">
        <v>3</v>
      </c>
      <c r="K118" s="16" t="s">
        <v>4</v>
      </c>
      <c r="L118" s="16" t="s">
        <v>3</v>
      </c>
      <c r="M118" s="16" t="s">
        <v>4</v>
      </c>
      <c r="N118" s="16" t="s">
        <v>3</v>
      </c>
      <c r="O118" s="16" t="s">
        <v>4</v>
      </c>
      <c r="P118" s="16" t="s">
        <v>3</v>
      </c>
      <c r="Q118" s="16" t="s">
        <v>4</v>
      </c>
      <c r="R118" s="16" t="s">
        <v>3</v>
      </c>
      <c r="S118" s="16" t="s">
        <v>4</v>
      </c>
      <c r="T118" s="3"/>
      <c r="Z118" s="4" t="s">
        <v>50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2">
      <c r="A119" s="17"/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3"/>
      <c r="Z119" s="4" t="s">
        <v>82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2">
      <c r="A120" s="39"/>
      <c r="B120" s="40"/>
      <c r="C120" s="40"/>
      <c r="D120" s="41" t="s">
        <v>5</v>
      </c>
      <c r="E120" s="41" t="s">
        <v>6</v>
      </c>
      <c r="F120" s="41" t="s">
        <v>7</v>
      </c>
      <c r="G120" s="41" t="s">
        <v>8</v>
      </c>
      <c r="H120" s="41" t="s">
        <v>9</v>
      </c>
      <c r="I120" s="41" t="s">
        <v>10</v>
      </c>
      <c r="J120" s="41" t="s">
        <v>11</v>
      </c>
      <c r="K120" s="41" t="s">
        <v>12</v>
      </c>
      <c r="L120" s="41" t="s">
        <v>13</v>
      </c>
      <c r="M120" s="41" t="s">
        <v>14</v>
      </c>
      <c r="N120" s="41" t="s">
        <v>15</v>
      </c>
      <c r="O120" s="41" t="s">
        <v>16</v>
      </c>
      <c r="P120" s="41" t="s">
        <v>17</v>
      </c>
      <c r="Q120" s="41" t="s">
        <v>18</v>
      </c>
      <c r="R120" s="41" t="s">
        <v>19</v>
      </c>
      <c r="S120" s="41" t="s">
        <v>20</v>
      </c>
      <c r="T120" s="3"/>
      <c r="Z120" s="4">
        <v>40.0501</v>
      </c>
      <c r="AA120" s="4">
        <v>7</v>
      </c>
      <c r="AB120" s="4">
        <v>0</v>
      </c>
      <c r="AC120" s="4">
        <v>2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</v>
      </c>
      <c r="AM120" s="4">
        <v>0</v>
      </c>
      <c r="AN120" s="4">
        <v>0</v>
      </c>
      <c r="AO120" s="4">
        <v>1</v>
      </c>
      <c r="AP120" s="4">
        <v>1</v>
      </c>
      <c r="AQ120" s="4">
        <v>3</v>
      </c>
    </row>
    <row r="121" spans="2:43" ht="12">
      <c r="B121" s="3"/>
      <c r="C121" s="42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"/>
      <c r="Z121" s="4" t="s">
        <v>50</v>
      </c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2">
      <c r="A122" s="1" t="s">
        <v>64</v>
      </c>
      <c r="B122" s="3"/>
      <c r="C122" s="4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7"/>
      <c r="S122" s="37"/>
      <c r="T122" s="3"/>
      <c r="Z122" s="4" t="s">
        <v>83</v>
      </c>
      <c r="AA122" s="4" t="s">
        <v>84</v>
      </c>
      <c r="AB122" s="4" t="s">
        <v>85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2">
      <c r="A123" s="1">
        <f>Z72</f>
        <v>11.0101</v>
      </c>
      <c r="B123" s="3"/>
      <c r="C123" s="49" t="s">
        <v>22</v>
      </c>
      <c r="D123" s="38">
        <f>AB72</f>
        <v>22</v>
      </c>
      <c r="E123" s="38">
        <f aca="true" t="shared" si="23" ref="E123:Q123">AC72</f>
        <v>5</v>
      </c>
      <c r="F123" s="38">
        <f t="shared" si="23"/>
        <v>0</v>
      </c>
      <c r="G123" s="38">
        <f t="shared" si="23"/>
        <v>0</v>
      </c>
      <c r="H123" s="38">
        <f t="shared" si="23"/>
        <v>0</v>
      </c>
      <c r="I123" s="38">
        <f t="shared" si="23"/>
        <v>0</v>
      </c>
      <c r="J123" s="38">
        <f t="shared" si="23"/>
        <v>1</v>
      </c>
      <c r="K123" s="38">
        <f t="shared" si="23"/>
        <v>1</v>
      </c>
      <c r="L123" s="38">
        <f t="shared" si="23"/>
        <v>0</v>
      </c>
      <c r="M123" s="38">
        <f t="shared" si="23"/>
        <v>0</v>
      </c>
      <c r="N123" s="38">
        <f t="shared" si="23"/>
        <v>5</v>
      </c>
      <c r="O123" s="38">
        <f t="shared" si="23"/>
        <v>1</v>
      </c>
      <c r="P123" s="38">
        <f t="shared" si="23"/>
        <v>1</v>
      </c>
      <c r="Q123" s="38">
        <f t="shared" si="23"/>
        <v>0</v>
      </c>
      <c r="R123" s="2">
        <f>D123+F123+H123+J123+L123+N123+P123</f>
        <v>29</v>
      </c>
      <c r="S123" s="2">
        <f>E123+G123+I123+K123+M123+O123+Q123</f>
        <v>7</v>
      </c>
      <c r="T123" s="3"/>
      <c r="Z123" s="4">
        <v>40.0699</v>
      </c>
      <c r="AA123" s="4">
        <v>7</v>
      </c>
      <c r="AB123" s="4">
        <v>0</v>
      </c>
      <c r="AC123" s="4">
        <v>1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3</v>
      </c>
      <c r="AM123" s="4">
        <v>0</v>
      </c>
      <c r="AN123" s="4">
        <v>0</v>
      </c>
      <c r="AO123" s="4">
        <v>0</v>
      </c>
      <c r="AP123" s="4">
        <v>3</v>
      </c>
      <c r="AQ123" s="4">
        <v>1</v>
      </c>
    </row>
    <row r="124" spans="2:43" ht="12">
      <c r="B124" s="3"/>
      <c r="C124" s="43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7"/>
      <c r="S124" s="37"/>
      <c r="T124" s="3"/>
      <c r="Z124" s="4" t="s">
        <v>50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2">
      <c r="A125" s="1" t="s">
        <v>66</v>
      </c>
      <c r="B125" s="3"/>
      <c r="C125" s="43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7"/>
      <c r="S125" s="37"/>
      <c r="T125" s="3"/>
      <c r="Z125" s="4" t="s">
        <v>86</v>
      </c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2">
      <c r="A126" s="1">
        <f>Z75</f>
        <v>14.0201</v>
      </c>
      <c r="B126" s="3"/>
      <c r="C126" s="49" t="s">
        <v>22</v>
      </c>
      <c r="D126" s="38">
        <f aca="true" t="shared" si="24" ref="D126:Q126">AB75</f>
        <v>0</v>
      </c>
      <c r="E126" s="38">
        <f t="shared" si="24"/>
        <v>0</v>
      </c>
      <c r="F126" s="38">
        <f t="shared" si="24"/>
        <v>0</v>
      </c>
      <c r="G126" s="38">
        <f t="shared" si="24"/>
        <v>0</v>
      </c>
      <c r="H126" s="38">
        <f t="shared" si="24"/>
        <v>0</v>
      </c>
      <c r="I126" s="38">
        <f t="shared" si="24"/>
        <v>0</v>
      </c>
      <c r="J126" s="38">
        <f t="shared" si="24"/>
        <v>0</v>
      </c>
      <c r="K126" s="38">
        <f t="shared" si="24"/>
        <v>0</v>
      </c>
      <c r="L126" s="38">
        <f t="shared" si="24"/>
        <v>0</v>
      </c>
      <c r="M126" s="38">
        <f t="shared" si="24"/>
        <v>0</v>
      </c>
      <c r="N126" s="38">
        <f t="shared" si="24"/>
        <v>2</v>
      </c>
      <c r="O126" s="38">
        <f t="shared" si="24"/>
        <v>0</v>
      </c>
      <c r="P126" s="38">
        <f t="shared" si="24"/>
        <v>0</v>
      </c>
      <c r="Q126" s="38">
        <f t="shared" si="24"/>
        <v>0</v>
      </c>
      <c r="R126" s="2">
        <f>D126+F126+H126+J126+L126+N126+P126</f>
        <v>2</v>
      </c>
      <c r="S126" s="2">
        <f>E126+G126+I126+K126+M126+O126+Q126</f>
        <v>0</v>
      </c>
      <c r="T126" s="3"/>
      <c r="Z126" s="4">
        <v>40.0801</v>
      </c>
      <c r="AA126" s="4">
        <v>7</v>
      </c>
      <c r="AB126" s="4">
        <v>1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1</v>
      </c>
      <c r="AQ126" s="4">
        <v>0</v>
      </c>
    </row>
    <row r="127" spans="2:43" ht="12">
      <c r="B127" s="3"/>
      <c r="C127" s="43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"/>
      <c r="Z127" s="4" t="s">
        <v>50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2">
      <c r="A128" s="1" t="s">
        <v>67</v>
      </c>
      <c r="B128" s="3"/>
      <c r="C128" s="43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"/>
      <c r="Z128" s="4" t="s">
        <v>49</v>
      </c>
      <c r="AA128" s="4" t="s">
        <v>75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2">
      <c r="A129" s="1">
        <f>Z78</f>
        <v>14.0601</v>
      </c>
      <c r="B129" s="3"/>
      <c r="C129" s="49" t="s">
        <v>22</v>
      </c>
      <c r="D129" s="38">
        <f aca="true" t="shared" si="25" ref="D129:Q129">AB78</f>
        <v>1</v>
      </c>
      <c r="E129" s="38">
        <f t="shared" si="25"/>
        <v>0</v>
      </c>
      <c r="F129" s="38">
        <f t="shared" si="25"/>
        <v>0</v>
      </c>
      <c r="G129" s="38">
        <f t="shared" si="25"/>
        <v>0</v>
      </c>
      <c r="H129" s="38">
        <f t="shared" si="25"/>
        <v>0</v>
      </c>
      <c r="I129" s="38">
        <f t="shared" si="25"/>
        <v>0</v>
      </c>
      <c r="J129" s="38">
        <f t="shared" si="25"/>
        <v>0</v>
      </c>
      <c r="K129" s="38">
        <f t="shared" si="25"/>
        <v>0</v>
      </c>
      <c r="L129" s="38">
        <f t="shared" si="25"/>
        <v>0</v>
      </c>
      <c r="M129" s="38">
        <f t="shared" si="25"/>
        <v>0</v>
      </c>
      <c r="N129" s="38">
        <f t="shared" si="25"/>
        <v>3</v>
      </c>
      <c r="O129" s="38">
        <f t="shared" si="25"/>
        <v>0</v>
      </c>
      <c r="P129" s="38">
        <f t="shared" si="25"/>
        <v>0</v>
      </c>
      <c r="Q129" s="38">
        <f t="shared" si="25"/>
        <v>0</v>
      </c>
      <c r="R129" s="2">
        <f>D129+F129+H129+J129+L129+N129+P129</f>
        <v>4</v>
      </c>
      <c r="S129" s="2">
        <f>E129+G129+I129+K129+M129+O129+Q129</f>
        <v>0</v>
      </c>
      <c r="T129" s="3"/>
      <c r="Z129" s="4">
        <v>11.0101</v>
      </c>
      <c r="AA129" s="4">
        <v>9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1</v>
      </c>
    </row>
    <row r="130" spans="1:43" ht="12">
      <c r="A130" s="45"/>
      <c r="B130" s="8"/>
      <c r="C130" s="2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8"/>
      <c r="Z130" s="4" t="s">
        <v>50</v>
      </c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2">
      <c r="A131" s="45" t="s">
        <v>68</v>
      </c>
      <c r="B131" s="8"/>
      <c r="C131" s="2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8"/>
      <c r="Z131" s="4" t="s">
        <v>52</v>
      </c>
      <c r="AA131" s="4" t="s">
        <v>63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2">
      <c r="A132" s="1">
        <f>Z81</f>
        <v>14.0701</v>
      </c>
      <c r="B132" s="30"/>
      <c r="C132" s="49" t="s">
        <v>22</v>
      </c>
      <c r="D132" s="38">
        <f aca="true" t="shared" si="26" ref="D132:Q132">AB81</f>
        <v>11</v>
      </c>
      <c r="E132" s="38">
        <f t="shared" si="26"/>
        <v>0</v>
      </c>
      <c r="F132" s="38">
        <f t="shared" si="26"/>
        <v>0</v>
      </c>
      <c r="G132" s="38">
        <f t="shared" si="26"/>
        <v>0</v>
      </c>
      <c r="H132" s="38">
        <f t="shared" si="26"/>
        <v>0</v>
      </c>
      <c r="I132" s="38">
        <f t="shared" si="26"/>
        <v>0</v>
      </c>
      <c r="J132" s="38">
        <f t="shared" si="26"/>
        <v>0</v>
      </c>
      <c r="K132" s="38">
        <f t="shared" si="26"/>
        <v>0</v>
      </c>
      <c r="L132" s="38">
        <f t="shared" si="26"/>
        <v>0</v>
      </c>
      <c r="M132" s="38">
        <f t="shared" si="26"/>
        <v>0</v>
      </c>
      <c r="N132" s="38">
        <f t="shared" si="26"/>
        <v>0</v>
      </c>
      <c r="O132" s="38">
        <f t="shared" si="26"/>
        <v>1</v>
      </c>
      <c r="P132" s="38">
        <f t="shared" si="26"/>
        <v>0</v>
      </c>
      <c r="Q132" s="38">
        <f t="shared" si="26"/>
        <v>0</v>
      </c>
      <c r="R132" s="2">
        <f>D132+F132+H132+J132+L132+N132+P132</f>
        <v>11</v>
      </c>
      <c r="S132" s="2">
        <f>E132+G132+I132+K132+M132+O132+Q132</f>
        <v>1</v>
      </c>
      <c r="T132" s="8"/>
      <c r="Z132" s="4">
        <v>14.0201</v>
      </c>
      <c r="AA132" s="4">
        <v>9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</v>
      </c>
      <c r="AM132" s="4">
        <v>0</v>
      </c>
      <c r="AN132" s="4">
        <v>0</v>
      </c>
      <c r="AO132" s="4">
        <v>0</v>
      </c>
      <c r="AP132" s="4">
        <v>1</v>
      </c>
      <c r="AQ132" s="4">
        <v>0</v>
      </c>
    </row>
    <row r="133" spans="1:43" ht="12">
      <c r="A133" s="47"/>
      <c r="B133" s="33"/>
      <c r="C133" s="34"/>
      <c r="D133" s="14"/>
      <c r="E133" s="14"/>
      <c r="F133" s="14"/>
      <c r="G133" s="14"/>
      <c r="H133" s="14"/>
      <c r="I133" s="14"/>
      <c r="J133" s="14"/>
      <c r="K133" s="14"/>
      <c r="L133" s="35"/>
      <c r="M133" s="35"/>
      <c r="N133" s="14"/>
      <c r="O133" s="14"/>
      <c r="P133" s="14"/>
      <c r="Q133" s="14"/>
      <c r="R133" s="35"/>
      <c r="S133" s="35"/>
      <c r="T133" s="3"/>
      <c r="Z133" s="4" t="s">
        <v>50</v>
      </c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2">
      <c r="A134" s="44" t="s">
        <v>69</v>
      </c>
      <c r="B134" s="33"/>
      <c r="C134" s="34"/>
      <c r="D134" s="14"/>
      <c r="E134" s="14"/>
      <c r="F134" s="14"/>
      <c r="G134" s="14"/>
      <c r="H134" s="14"/>
      <c r="I134" s="14"/>
      <c r="J134" s="14"/>
      <c r="K134" s="14"/>
      <c r="L134" s="35"/>
      <c r="M134" s="35"/>
      <c r="N134" s="14"/>
      <c r="O134" s="14"/>
      <c r="P134" s="14"/>
      <c r="Q134" s="14"/>
      <c r="R134" s="14"/>
      <c r="S134" s="14"/>
      <c r="T134" s="3"/>
      <c r="Z134" s="4" t="s">
        <v>53</v>
      </c>
      <c r="AA134" s="4" t="s">
        <v>63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2">
      <c r="A135" s="1">
        <f>Z84</f>
        <v>14.0801</v>
      </c>
      <c r="B135" s="33"/>
      <c r="C135" s="49" t="s">
        <v>22</v>
      </c>
      <c r="D135" s="38">
        <f aca="true" t="shared" si="27" ref="D135:Q135">AB84</f>
        <v>3</v>
      </c>
      <c r="E135" s="38">
        <f t="shared" si="27"/>
        <v>2</v>
      </c>
      <c r="F135" s="38">
        <f t="shared" si="27"/>
        <v>2</v>
      </c>
      <c r="G135" s="38">
        <f t="shared" si="27"/>
        <v>0</v>
      </c>
      <c r="H135" s="38">
        <f t="shared" si="27"/>
        <v>0</v>
      </c>
      <c r="I135" s="38">
        <f t="shared" si="27"/>
        <v>0</v>
      </c>
      <c r="J135" s="38">
        <f t="shared" si="27"/>
        <v>0</v>
      </c>
      <c r="K135" s="38">
        <f t="shared" si="27"/>
        <v>0</v>
      </c>
      <c r="L135" s="38">
        <f t="shared" si="27"/>
        <v>0</v>
      </c>
      <c r="M135" s="38">
        <f t="shared" si="27"/>
        <v>0</v>
      </c>
      <c r="N135" s="38">
        <f t="shared" si="27"/>
        <v>11</v>
      </c>
      <c r="O135" s="38">
        <f t="shared" si="27"/>
        <v>3</v>
      </c>
      <c r="P135" s="38">
        <f t="shared" si="27"/>
        <v>0</v>
      </c>
      <c r="Q135" s="38">
        <f t="shared" si="27"/>
        <v>0</v>
      </c>
      <c r="R135" s="2">
        <f>D135+F135+H135+J135+L135+N135+P135</f>
        <v>16</v>
      </c>
      <c r="S135" s="2">
        <f>E135+G135+I135+K135+M135+O135+Q135</f>
        <v>5</v>
      </c>
      <c r="T135" s="3"/>
      <c r="Z135" s="4">
        <v>14.0601</v>
      </c>
      <c r="AA135" s="4">
        <v>9</v>
      </c>
      <c r="AB135" s="4">
        <v>1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1</v>
      </c>
      <c r="AQ135" s="4">
        <v>0</v>
      </c>
    </row>
    <row r="136" spans="1:43" ht="12">
      <c r="A136" s="47"/>
      <c r="B136" s="33"/>
      <c r="C136" s="3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"/>
      <c r="Z136" s="4" t="s">
        <v>50</v>
      </c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12">
      <c r="A137" s="50" t="s">
        <v>70</v>
      </c>
      <c r="B137" s="33"/>
      <c r="C137" s="34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"/>
      <c r="Z137" s="4" t="s">
        <v>55</v>
      </c>
      <c r="AA137" s="4" t="s">
        <v>63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12">
      <c r="A138" s="1">
        <f>Z87</f>
        <v>14.1001</v>
      </c>
      <c r="B138" s="33"/>
      <c r="C138" s="49" t="s">
        <v>22</v>
      </c>
      <c r="D138" s="38">
        <f aca="true" t="shared" si="28" ref="D138:Q138">AB87</f>
        <v>10</v>
      </c>
      <c r="E138" s="38">
        <f t="shared" si="28"/>
        <v>1</v>
      </c>
      <c r="F138" s="38">
        <f t="shared" si="28"/>
        <v>1</v>
      </c>
      <c r="G138" s="38">
        <f t="shared" si="28"/>
        <v>0</v>
      </c>
      <c r="H138" s="38">
        <f t="shared" si="28"/>
        <v>0</v>
      </c>
      <c r="I138" s="38">
        <f t="shared" si="28"/>
        <v>0</v>
      </c>
      <c r="J138" s="38">
        <f t="shared" si="28"/>
        <v>0</v>
      </c>
      <c r="K138" s="38">
        <f t="shared" si="28"/>
        <v>0</v>
      </c>
      <c r="L138" s="38">
        <f t="shared" si="28"/>
        <v>1</v>
      </c>
      <c r="M138" s="38">
        <f t="shared" si="28"/>
        <v>0</v>
      </c>
      <c r="N138" s="38">
        <f t="shared" si="28"/>
        <v>17</v>
      </c>
      <c r="O138" s="38">
        <f t="shared" si="28"/>
        <v>2</v>
      </c>
      <c r="P138" s="38">
        <f t="shared" si="28"/>
        <v>0</v>
      </c>
      <c r="Q138" s="38">
        <f t="shared" si="28"/>
        <v>0</v>
      </c>
      <c r="R138" s="2">
        <f>D138+F138+H138+J138+L138+N138+P138</f>
        <v>29</v>
      </c>
      <c r="S138" s="2">
        <f>E138+G138+I138+K138+M138+O138+Q138</f>
        <v>3</v>
      </c>
      <c r="T138" s="3"/>
      <c r="Z138" s="4">
        <v>14.0801</v>
      </c>
      <c r="AA138" s="4">
        <v>9</v>
      </c>
      <c r="AB138" s="4">
        <v>4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1</v>
      </c>
      <c r="AM138" s="4">
        <v>0</v>
      </c>
      <c r="AN138" s="4">
        <v>0</v>
      </c>
      <c r="AO138" s="4">
        <v>0</v>
      </c>
      <c r="AP138" s="4">
        <v>5</v>
      </c>
      <c r="AQ138" s="4">
        <v>0</v>
      </c>
    </row>
    <row r="139" spans="1:43" ht="12">
      <c r="A139" s="44"/>
      <c r="B139" s="3"/>
      <c r="C139" s="2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"/>
      <c r="Z139" s="4" t="s">
        <v>50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ht="12">
      <c r="A140" s="1" t="s">
        <v>109</v>
      </c>
      <c r="B140" s="3"/>
      <c r="C140" s="43"/>
      <c r="D140" s="38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"/>
      <c r="Z140" s="4" t="s">
        <v>56</v>
      </c>
      <c r="AA140" s="4" t="s">
        <v>63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12">
      <c r="A141" s="1">
        <f>Z90</f>
        <v>14.1101</v>
      </c>
      <c r="B141" s="3"/>
      <c r="C141" s="49" t="s">
        <v>22</v>
      </c>
      <c r="D141" s="38">
        <f aca="true" t="shared" si="29" ref="D141:Q141">AB90</f>
        <v>2</v>
      </c>
      <c r="E141" s="38">
        <f t="shared" si="29"/>
        <v>0</v>
      </c>
      <c r="F141" s="38">
        <f t="shared" si="29"/>
        <v>0</v>
      </c>
      <c r="G141" s="38">
        <f t="shared" si="29"/>
        <v>0</v>
      </c>
      <c r="H141" s="38">
        <f t="shared" si="29"/>
        <v>0</v>
      </c>
      <c r="I141" s="38">
        <f t="shared" si="29"/>
        <v>0</v>
      </c>
      <c r="J141" s="38">
        <f t="shared" si="29"/>
        <v>0</v>
      </c>
      <c r="K141" s="38">
        <f t="shared" si="29"/>
        <v>0</v>
      </c>
      <c r="L141" s="38">
        <f t="shared" si="29"/>
        <v>0</v>
      </c>
      <c r="M141" s="38">
        <f t="shared" si="29"/>
        <v>0</v>
      </c>
      <c r="N141" s="38">
        <f t="shared" si="29"/>
        <v>5</v>
      </c>
      <c r="O141" s="38">
        <f t="shared" si="29"/>
        <v>0</v>
      </c>
      <c r="P141" s="38">
        <f t="shared" si="29"/>
        <v>1</v>
      </c>
      <c r="Q141" s="38">
        <f t="shared" si="29"/>
        <v>0</v>
      </c>
      <c r="R141" s="2">
        <f>D141+F141+H141+J141+L141+N141+P141</f>
        <v>8</v>
      </c>
      <c r="S141" s="2">
        <f>E141+G141+I141+K141+M141+O141+Q141</f>
        <v>0</v>
      </c>
      <c r="T141" s="3"/>
      <c r="Z141" s="4">
        <v>14.1001</v>
      </c>
      <c r="AA141" s="4">
        <v>9</v>
      </c>
      <c r="AB141" s="4">
        <v>4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1</v>
      </c>
      <c r="AI141" s="4">
        <v>0</v>
      </c>
      <c r="AJ141" s="4">
        <v>0</v>
      </c>
      <c r="AK141" s="4">
        <v>0</v>
      </c>
      <c r="AL141" s="4">
        <v>2</v>
      </c>
      <c r="AM141" s="4">
        <v>0</v>
      </c>
      <c r="AN141" s="4">
        <v>0</v>
      </c>
      <c r="AO141" s="4">
        <v>0</v>
      </c>
      <c r="AP141" s="4">
        <v>7</v>
      </c>
      <c r="AQ141" s="4">
        <v>0</v>
      </c>
    </row>
    <row r="142" spans="2:43" ht="12">
      <c r="B142" s="3"/>
      <c r="C142" s="43"/>
      <c r="D142" s="38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"/>
      <c r="Z142" s="4" t="s">
        <v>50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ht="12">
      <c r="A143" s="1" t="s">
        <v>110</v>
      </c>
      <c r="B143" s="3"/>
      <c r="C143" s="43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7"/>
      <c r="S143" s="37"/>
      <c r="T143" s="3"/>
      <c r="Z143" s="4" t="s">
        <v>63</v>
      </c>
      <c r="AA143" s="4" t="s">
        <v>90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12">
      <c r="A144" s="1">
        <f>Z93</f>
        <v>14.1401</v>
      </c>
      <c r="B144" s="3"/>
      <c r="C144" s="49" t="s">
        <v>22</v>
      </c>
      <c r="D144" s="38">
        <f aca="true" t="shared" si="30" ref="D144:Q144">AB93</f>
        <v>0</v>
      </c>
      <c r="E144" s="38">
        <f t="shared" si="30"/>
        <v>0</v>
      </c>
      <c r="F144" s="38">
        <f t="shared" si="30"/>
        <v>0</v>
      </c>
      <c r="G144" s="38">
        <f t="shared" si="30"/>
        <v>0</v>
      </c>
      <c r="H144" s="38">
        <f t="shared" si="30"/>
        <v>0</v>
      </c>
      <c r="I144" s="38">
        <f t="shared" si="30"/>
        <v>0</v>
      </c>
      <c r="J144" s="38">
        <f t="shared" si="30"/>
        <v>0</v>
      </c>
      <c r="K144" s="38">
        <f t="shared" si="30"/>
        <v>0</v>
      </c>
      <c r="L144" s="38">
        <f t="shared" si="30"/>
        <v>0</v>
      </c>
      <c r="M144" s="38">
        <f t="shared" si="30"/>
        <v>0</v>
      </c>
      <c r="N144" s="38">
        <f t="shared" si="30"/>
        <v>2</v>
      </c>
      <c r="O144" s="38">
        <f t="shared" si="30"/>
        <v>3</v>
      </c>
      <c r="P144" s="38">
        <f t="shared" si="30"/>
        <v>1</v>
      </c>
      <c r="Q144" s="38">
        <f t="shared" si="30"/>
        <v>0</v>
      </c>
      <c r="R144" s="2">
        <f>D144+F144+H144+J144+L144+N144+P144</f>
        <v>3</v>
      </c>
      <c r="S144" s="2">
        <f>E144+G144+I144+K144+M144+O144+Q144</f>
        <v>3</v>
      </c>
      <c r="T144" s="3"/>
      <c r="Z144" s="4">
        <v>14.1101</v>
      </c>
      <c r="AA144" s="4">
        <v>9</v>
      </c>
      <c r="AB144" s="4">
        <v>1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1</v>
      </c>
      <c r="AQ144" s="4">
        <v>0</v>
      </c>
    </row>
    <row r="145" spans="2:43" ht="12">
      <c r="B145" s="3"/>
      <c r="C145" s="43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7"/>
      <c r="S145" s="37"/>
      <c r="T145" s="3"/>
      <c r="Z145" s="4" t="s">
        <v>50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ht="12">
      <c r="A146" s="1" t="s">
        <v>71</v>
      </c>
      <c r="B146" s="3"/>
      <c r="C146" s="43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7"/>
      <c r="S146" s="37"/>
      <c r="T146" s="3"/>
      <c r="Z146" s="4" t="s">
        <v>57</v>
      </c>
      <c r="AA146" s="4" t="s">
        <v>63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12">
      <c r="A147" s="1">
        <f>Z96</f>
        <v>14.1501</v>
      </c>
      <c r="B147" s="3"/>
      <c r="C147" s="49" t="s">
        <v>22</v>
      </c>
      <c r="D147" s="38">
        <f aca="true" t="shared" si="31" ref="D147:Q147">AB96</f>
        <v>1</v>
      </c>
      <c r="E147" s="38">
        <f t="shared" si="31"/>
        <v>0</v>
      </c>
      <c r="F147" s="38">
        <f t="shared" si="31"/>
        <v>0</v>
      </c>
      <c r="G147" s="38">
        <f t="shared" si="31"/>
        <v>0</v>
      </c>
      <c r="H147" s="38">
        <f t="shared" si="31"/>
        <v>0</v>
      </c>
      <c r="I147" s="38">
        <f t="shared" si="31"/>
        <v>0</v>
      </c>
      <c r="J147" s="38">
        <f t="shared" si="31"/>
        <v>0</v>
      </c>
      <c r="K147" s="38">
        <f t="shared" si="31"/>
        <v>0</v>
      </c>
      <c r="L147" s="38">
        <f t="shared" si="31"/>
        <v>1</v>
      </c>
      <c r="M147" s="38">
        <f t="shared" si="31"/>
        <v>0</v>
      </c>
      <c r="N147" s="38">
        <f t="shared" si="31"/>
        <v>0</v>
      </c>
      <c r="O147" s="38">
        <f t="shared" si="31"/>
        <v>1</v>
      </c>
      <c r="P147" s="38">
        <f t="shared" si="31"/>
        <v>0</v>
      </c>
      <c r="Q147" s="38">
        <f t="shared" si="31"/>
        <v>0</v>
      </c>
      <c r="R147" s="2">
        <f>D147+F147+H147+J147+L147+N147+P147</f>
        <v>2</v>
      </c>
      <c r="S147" s="2">
        <f>E147+G147+I147+K147+M147+O147+Q147</f>
        <v>1</v>
      </c>
      <c r="T147" s="3"/>
      <c r="Z147" s="4">
        <v>14.1501</v>
      </c>
      <c r="AA147" s="4">
        <v>9</v>
      </c>
      <c r="AB147" s="4">
        <v>2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2</v>
      </c>
      <c r="AQ147" s="4">
        <v>0</v>
      </c>
    </row>
    <row r="148" spans="2:43" ht="12">
      <c r="B148" s="3"/>
      <c r="C148" s="43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7"/>
      <c r="S148" s="37"/>
      <c r="T148" s="3"/>
      <c r="Z148" s="4" t="s">
        <v>50</v>
      </c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ht="12">
      <c r="A149" s="1" t="s">
        <v>72</v>
      </c>
      <c r="B149" s="3"/>
      <c r="C149" s="43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7"/>
      <c r="S149" s="37"/>
      <c r="T149" s="3"/>
      <c r="Z149" s="4" t="s">
        <v>58</v>
      </c>
      <c r="AA149" s="4" t="s">
        <v>63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ht="12">
      <c r="A150" s="1">
        <f>Z99</f>
        <v>14.1901</v>
      </c>
      <c r="B150" s="3"/>
      <c r="C150" s="49" t="s">
        <v>22</v>
      </c>
      <c r="D150" s="38">
        <f aca="true" t="shared" si="32" ref="D150:Q150">AB99</f>
        <v>13</v>
      </c>
      <c r="E150" s="38">
        <f t="shared" si="32"/>
        <v>0</v>
      </c>
      <c r="F150" s="38">
        <f t="shared" si="32"/>
        <v>0</v>
      </c>
      <c r="G150" s="38">
        <f t="shared" si="32"/>
        <v>0</v>
      </c>
      <c r="H150" s="38">
        <f t="shared" si="32"/>
        <v>0</v>
      </c>
      <c r="I150" s="38">
        <f t="shared" si="32"/>
        <v>0</v>
      </c>
      <c r="J150" s="38">
        <f t="shared" si="32"/>
        <v>0</v>
      </c>
      <c r="K150" s="38">
        <f t="shared" si="32"/>
        <v>0</v>
      </c>
      <c r="L150" s="38">
        <f t="shared" si="32"/>
        <v>0</v>
      </c>
      <c r="M150" s="38">
        <f t="shared" si="32"/>
        <v>0</v>
      </c>
      <c r="N150" s="38">
        <f t="shared" si="32"/>
        <v>8</v>
      </c>
      <c r="O150" s="38">
        <f t="shared" si="32"/>
        <v>0</v>
      </c>
      <c r="P150" s="38">
        <f t="shared" si="32"/>
        <v>2</v>
      </c>
      <c r="Q150" s="38">
        <f t="shared" si="32"/>
        <v>0</v>
      </c>
      <c r="R150" s="2">
        <f>D150+F150+H150+J150+L150+N150+P150</f>
        <v>23</v>
      </c>
      <c r="S150" s="2">
        <f>E150+G150+I150+K150+M150+O150+Q150</f>
        <v>0</v>
      </c>
      <c r="T150" s="3"/>
      <c r="Z150" s="4">
        <v>14.1901</v>
      </c>
      <c r="AA150" s="4">
        <v>9</v>
      </c>
      <c r="AB150" s="4">
        <v>3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3</v>
      </c>
      <c r="AQ150" s="4">
        <v>0</v>
      </c>
    </row>
    <row r="151" spans="2:43" ht="12">
      <c r="B151" s="3"/>
      <c r="C151" s="43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7"/>
      <c r="S151" s="37"/>
      <c r="T151" s="3"/>
      <c r="Z151" s="4" t="s">
        <v>50</v>
      </c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ht="12">
      <c r="A152" s="1" t="s">
        <v>111</v>
      </c>
      <c r="B152" s="3"/>
      <c r="C152" s="43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7"/>
      <c r="S152" s="37"/>
      <c r="T152" s="3"/>
      <c r="Z152" s="4" t="s">
        <v>59</v>
      </c>
      <c r="AA152" s="4" t="s">
        <v>63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ht="12">
      <c r="A153" s="1">
        <f>Z102</f>
        <v>14.2001</v>
      </c>
      <c r="B153" s="3"/>
      <c r="C153" s="49" t="s">
        <v>22</v>
      </c>
      <c r="D153" s="38">
        <f aca="true" t="shared" si="33" ref="D153:Q153">AB102</f>
        <v>1</v>
      </c>
      <c r="E153" s="38">
        <f t="shared" si="33"/>
        <v>0</v>
      </c>
      <c r="F153" s="38">
        <f t="shared" si="33"/>
        <v>0</v>
      </c>
      <c r="G153" s="38">
        <f t="shared" si="33"/>
        <v>0</v>
      </c>
      <c r="H153" s="38">
        <f t="shared" si="33"/>
        <v>0</v>
      </c>
      <c r="I153" s="38">
        <f t="shared" si="33"/>
        <v>0</v>
      </c>
      <c r="J153" s="38">
        <f t="shared" si="33"/>
        <v>0</v>
      </c>
      <c r="K153" s="38">
        <f t="shared" si="33"/>
        <v>0</v>
      </c>
      <c r="L153" s="38">
        <f t="shared" si="33"/>
        <v>1</v>
      </c>
      <c r="M153" s="38">
        <f t="shared" si="33"/>
        <v>0</v>
      </c>
      <c r="N153" s="38">
        <f t="shared" si="33"/>
        <v>2</v>
      </c>
      <c r="O153" s="38">
        <f t="shared" si="33"/>
        <v>0</v>
      </c>
      <c r="P153" s="38">
        <f t="shared" si="33"/>
        <v>0</v>
      </c>
      <c r="Q153" s="38">
        <f t="shared" si="33"/>
        <v>0</v>
      </c>
      <c r="R153" s="2">
        <f>D153+F153+H153+J153+L153+N153+P153</f>
        <v>4</v>
      </c>
      <c r="S153" s="2">
        <f>E153+G153+I153+K153+M153+O153+Q153</f>
        <v>0</v>
      </c>
      <c r="T153" s="3"/>
      <c r="Z153" s="4">
        <v>14.2001</v>
      </c>
      <c r="AA153" s="4">
        <v>9</v>
      </c>
      <c r="AB153" s="4">
        <v>4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2</v>
      </c>
      <c r="AM153" s="4">
        <v>0</v>
      </c>
      <c r="AN153" s="4">
        <v>0</v>
      </c>
      <c r="AO153" s="4">
        <v>0</v>
      </c>
      <c r="AP153" s="4">
        <v>6</v>
      </c>
      <c r="AQ153" s="4">
        <v>0</v>
      </c>
    </row>
    <row r="154" spans="2:43" ht="12">
      <c r="B154" s="3"/>
      <c r="C154" s="43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7"/>
      <c r="S154" s="37"/>
      <c r="T154" s="3"/>
      <c r="Z154" s="4" t="s">
        <v>50</v>
      </c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ht="12">
      <c r="A155" s="1" t="s">
        <v>99</v>
      </c>
      <c r="B155" s="3"/>
      <c r="C155" s="43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7"/>
      <c r="S155" s="37"/>
      <c r="T155" s="3"/>
      <c r="Z155" s="4" t="s">
        <v>61</v>
      </c>
      <c r="AA155" s="4" t="s">
        <v>63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12">
      <c r="A156" s="1">
        <f>Z105</f>
        <v>14.2101</v>
      </c>
      <c r="B156" s="3"/>
      <c r="C156" s="49" t="s">
        <v>22</v>
      </c>
      <c r="D156" s="38">
        <f aca="true" t="shared" si="34" ref="D156:Q156">AB105</f>
        <v>1</v>
      </c>
      <c r="E156" s="38">
        <f t="shared" si="34"/>
        <v>0</v>
      </c>
      <c r="F156" s="38">
        <f t="shared" si="34"/>
        <v>0</v>
      </c>
      <c r="G156" s="38">
        <f t="shared" si="34"/>
        <v>0</v>
      </c>
      <c r="H156" s="38">
        <f t="shared" si="34"/>
        <v>0</v>
      </c>
      <c r="I156" s="38">
        <f t="shared" si="34"/>
        <v>0</v>
      </c>
      <c r="J156" s="38">
        <f t="shared" si="34"/>
        <v>0</v>
      </c>
      <c r="K156" s="38">
        <f t="shared" si="34"/>
        <v>0</v>
      </c>
      <c r="L156" s="38">
        <f t="shared" si="34"/>
        <v>0</v>
      </c>
      <c r="M156" s="38">
        <f t="shared" si="34"/>
        <v>0</v>
      </c>
      <c r="N156" s="38">
        <f t="shared" si="34"/>
        <v>2</v>
      </c>
      <c r="O156" s="38">
        <f t="shared" si="34"/>
        <v>0</v>
      </c>
      <c r="P156" s="38">
        <f t="shared" si="34"/>
        <v>0</v>
      </c>
      <c r="Q156" s="38">
        <f t="shared" si="34"/>
        <v>0</v>
      </c>
      <c r="R156" s="2">
        <f>D156+F156+H156+J156+L156+N156+P156</f>
        <v>3</v>
      </c>
      <c r="S156" s="2">
        <f>E156+G156+I156+K156+M156+O156+Q156</f>
        <v>0</v>
      </c>
      <c r="T156" s="3"/>
      <c r="Z156" s="4">
        <v>14.2301</v>
      </c>
      <c r="AA156" s="4">
        <v>9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2</v>
      </c>
      <c r="AM156" s="4">
        <v>0</v>
      </c>
      <c r="AN156" s="4">
        <v>0</v>
      </c>
      <c r="AO156" s="4">
        <v>0</v>
      </c>
      <c r="AP156" s="4">
        <v>2</v>
      </c>
      <c r="AQ156" s="4">
        <v>0</v>
      </c>
    </row>
    <row r="157" spans="2:43" ht="12">
      <c r="B157" s="3"/>
      <c r="C157" s="43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7"/>
      <c r="S157" s="37"/>
      <c r="T157" s="3"/>
      <c r="Z157" s="4" t="s">
        <v>50</v>
      </c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12">
      <c r="A158" s="1" t="s">
        <v>100</v>
      </c>
      <c r="B158" s="3"/>
      <c r="C158" s="43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7"/>
      <c r="S158" s="37"/>
      <c r="T158" s="3"/>
      <c r="Z158" s="4" t="s">
        <v>63</v>
      </c>
      <c r="AA158" s="4" t="s">
        <v>51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12">
      <c r="A159" s="1">
        <f>Z108</f>
        <v>14.2301</v>
      </c>
      <c r="B159" s="3"/>
      <c r="C159" s="49" t="s">
        <v>22</v>
      </c>
      <c r="D159" s="38">
        <f aca="true" t="shared" si="35" ref="D159:Q159">AB108</f>
        <v>0</v>
      </c>
      <c r="E159" s="38">
        <f t="shared" si="35"/>
        <v>0</v>
      </c>
      <c r="F159" s="38">
        <f t="shared" si="35"/>
        <v>0</v>
      </c>
      <c r="G159" s="38">
        <f t="shared" si="35"/>
        <v>0</v>
      </c>
      <c r="H159" s="38">
        <f t="shared" si="35"/>
        <v>0</v>
      </c>
      <c r="I159" s="38">
        <f t="shared" si="35"/>
        <v>0</v>
      </c>
      <c r="J159" s="38">
        <f t="shared" si="35"/>
        <v>1</v>
      </c>
      <c r="K159" s="38">
        <f t="shared" si="35"/>
        <v>0</v>
      </c>
      <c r="L159" s="38">
        <f t="shared" si="35"/>
        <v>0</v>
      </c>
      <c r="M159" s="38">
        <f t="shared" si="35"/>
        <v>0</v>
      </c>
      <c r="N159" s="38">
        <f t="shared" si="35"/>
        <v>2</v>
      </c>
      <c r="O159" s="38">
        <f t="shared" si="35"/>
        <v>0</v>
      </c>
      <c r="P159" s="38">
        <f t="shared" si="35"/>
        <v>0</v>
      </c>
      <c r="Q159" s="38">
        <f t="shared" si="35"/>
        <v>0</v>
      </c>
      <c r="R159" s="2">
        <f>D159+F159+H159+J159+L159+N159+P159</f>
        <v>3</v>
      </c>
      <c r="S159" s="2">
        <f>E159+G159+I159+K159+M159+O159+Q159</f>
        <v>0</v>
      </c>
      <c r="T159" s="3"/>
      <c r="Z159" s="4">
        <v>14.3001</v>
      </c>
      <c r="AA159" s="4">
        <v>9</v>
      </c>
      <c r="AB159" s="4">
        <v>5</v>
      </c>
      <c r="AC159" s="4">
        <v>2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6</v>
      </c>
      <c r="AM159" s="4">
        <v>0</v>
      </c>
      <c r="AN159" s="4">
        <v>0</v>
      </c>
      <c r="AO159" s="4">
        <v>0</v>
      </c>
      <c r="AP159" s="4">
        <v>11</v>
      </c>
      <c r="AQ159" s="4">
        <v>2</v>
      </c>
    </row>
    <row r="160" spans="2:43" ht="12">
      <c r="B160" s="3"/>
      <c r="C160" s="4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7"/>
      <c r="S160" s="37"/>
      <c r="T160" s="3"/>
      <c r="Z160" s="4" t="s">
        <v>50</v>
      </c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12">
      <c r="A161" s="1" t="s">
        <v>101</v>
      </c>
      <c r="B161" s="3"/>
      <c r="C161" s="43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7"/>
      <c r="S161" s="37"/>
      <c r="T161" s="3"/>
      <c r="Z161" s="4" t="s">
        <v>81</v>
      </c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ht="12">
      <c r="A162" s="1">
        <f>Z111</f>
        <v>14.2501</v>
      </c>
      <c r="B162" s="3"/>
      <c r="C162" s="49" t="s">
        <v>22</v>
      </c>
      <c r="D162" s="38">
        <f aca="true" t="shared" si="36" ref="D162:Q162">AB111</f>
        <v>2</v>
      </c>
      <c r="E162" s="38">
        <f t="shared" si="36"/>
        <v>0</v>
      </c>
      <c r="F162" s="38">
        <f t="shared" si="36"/>
        <v>0</v>
      </c>
      <c r="G162" s="38">
        <f t="shared" si="36"/>
        <v>0</v>
      </c>
      <c r="H162" s="38">
        <f t="shared" si="36"/>
        <v>0</v>
      </c>
      <c r="I162" s="38">
        <f t="shared" si="36"/>
        <v>0</v>
      </c>
      <c r="J162" s="38">
        <f t="shared" si="36"/>
        <v>0</v>
      </c>
      <c r="K162" s="38">
        <f t="shared" si="36"/>
        <v>0</v>
      </c>
      <c r="L162" s="38">
        <f t="shared" si="36"/>
        <v>0</v>
      </c>
      <c r="M162" s="38">
        <f t="shared" si="36"/>
        <v>0</v>
      </c>
      <c r="N162" s="38">
        <f t="shared" si="36"/>
        <v>0</v>
      </c>
      <c r="O162" s="38">
        <f t="shared" si="36"/>
        <v>0</v>
      </c>
      <c r="P162" s="38">
        <f t="shared" si="36"/>
        <v>0</v>
      </c>
      <c r="Q162" s="38">
        <f t="shared" si="36"/>
        <v>0</v>
      </c>
      <c r="R162" s="2">
        <f>D162+F162+H162+J162+L162+N162+P162</f>
        <v>2</v>
      </c>
      <c r="S162" s="2">
        <f>E162+G162+I162+K162+M162+O162+Q162</f>
        <v>0</v>
      </c>
      <c r="T162" s="3"/>
      <c r="Z162" s="4">
        <v>27.0101</v>
      </c>
      <c r="AA162" s="4">
        <v>9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2</v>
      </c>
      <c r="AM162" s="4">
        <v>2</v>
      </c>
      <c r="AN162" s="4">
        <v>0</v>
      </c>
      <c r="AO162" s="4">
        <v>0</v>
      </c>
      <c r="AP162" s="4">
        <v>2</v>
      </c>
      <c r="AQ162" s="4">
        <v>2</v>
      </c>
    </row>
    <row r="163" spans="2:43" ht="12">
      <c r="B163" s="3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7"/>
      <c r="S163" s="37"/>
      <c r="T163" s="3"/>
      <c r="Z163" s="4" t="s">
        <v>50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2:43" ht="12">
      <c r="B164" s="3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"/>
      <c r="Z164" s="4" t="s">
        <v>82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2:43" ht="12">
      <c r="B165" s="3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7"/>
      <c r="S165" s="37"/>
      <c r="T165" s="3"/>
      <c r="Z165" s="4">
        <v>40.0501</v>
      </c>
      <c r="AA165" s="4">
        <v>9</v>
      </c>
      <c r="AB165" s="4">
        <v>5</v>
      </c>
      <c r="AC165" s="4">
        <v>1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1</v>
      </c>
      <c r="AJ165" s="4">
        <v>0</v>
      </c>
      <c r="AK165" s="4">
        <v>0</v>
      </c>
      <c r="AL165" s="4">
        <v>3</v>
      </c>
      <c r="AM165" s="4">
        <v>2</v>
      </c>
      <c r="AN165" s="4">
        <v>0</v>
      </c>
      <c r="AO165" s="4">
        <v>0</v>
      </c>
      <c r="AP165" s="4">
        <v>8</v>
      </c>
      <c r="AQ165" s="4">
        <v>4</v>
      </c>
    </row>
    <row r="166" spans="1:43" ht="12">
      <c r="A166" s="5" t="s">
        <v>43</v>
      </c>
      <c r="B166" s="6"/>
      <c r="C166" s="6"/>
      <c r="D166" s="6"/>
      <c r="E166" s="6"/>
      <c r="F166" s="6"/>
      <c r="G166" s="6"/>
      <c r="H166" s="6"/>
      <c r="I166" s="6" t="s">
        <v>1</v>
      </c>
      <c r="J166" s="6"/>
      <c r="K166" s="6" t="s">
        <v>2</v>
      </c>
      <c r="L166" s="6" t="s">
        <v>44</v>
      </c>
      <c r="M166" s="6"/>
      <c r="N166" s="6"/>
      <c r="O166" s="6"/>
      <c r="P166" s="6"/>
      <c r="Q166" s="6"/>
      <c r="R166" s="6"/>
      <c r="S166" s="6"/>
      <c r="T166" s="3"/>
      <c r="Z166" s="4" t="s">
        <v>50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12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3"/>
      <c r="Z167" s="4" t="s">
        <v>86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12">
      <c r="A168" s="5"/>
      <c r="B168" s="11"/>
      <c r="C168" s="11"/>
      <c r="D168" s="6"/>
      <c r="E168" s="6"/>
      <c r="F168" s="6"/>
      <c r="G168" s="6"/>
      <c r="H168" s="62" t="s">
        <v>29</v>
      </c>
      <c r="I168" s="6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3"/>
      <c r="Z168" s="4">
        <v>40.0801</v>
      </c>
      <c r="AA168" s="4">
        <v>9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1</v>
      </c>
      <c r="AI168" s="4">
        <v>0</v>
      </c>
      <c r="AJ168" s="4">
        <v>0</v>
      </c>
      <c r="AK168" s="4">
        <v>0</v>
      </c>
      <c r="AL168" s="4">
        <v>2</v>
      </c>
      <c r="AM168" s="4">
        <v>0</v>
      </c>
      <c r="AN168" s="4">
        <v>0</v>
      </c>
      <c r="AO168" s="4">
        <v>0</v>
      </c>
      <c r="AP168" s="4">
        <v>3</v>
      </c>
      <c r="AQ168" s="4">
        <v>0</v>
      </c>
    </row>
    <row r="169" spans="1:43" ht="12">
      <c r="A169" s="12"/>
      <c r="B169" s="13"/>
      <c r="C169" s="13"/>
      <c r="D169" s="60" t="s">
        <v>24</v>
      </c>
      <c r="E169" s="61"/>
      <c r="F169" s="59" t="s">
        <v>27</v>
      </c>
      <c r="G169" s="59"/>
      <c r="H169" s="59" t="s">
        <v>30</v>
      </c>
      <c r="I169" s="59"/>
      <c r="J169" s="59" t="s">
        <v>33</v>
      </c>
      <c r="K169" s="59"/>
      <c r="L169" s="15"/>
      <c r="M169" s="15"/>
      <c r="N169" s="59" t="s">
        <v>36</v>
      </c>
      <c r="O169" s="59"/>
      <c r="P169" s="59" t="s">
        <v>37</v>
      </c>
      <c r="Q169" s="59"/>
      <c r="R169" s="15"/>
      <c r="S169" s="15"/>
      <c r="T169" s="3"/>
      <c r="Z169" s="4" t="s">
        <v>50</v>
      </c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12">
      <c r="A170" s="12"/>
      <c r="B170" s="13"/>
      <c r="C170" s="13"/>
      <c r="D170" s="60" t="s">
        <v>25</v>
      </c>
      <c r="E170" s="61"/>
      <c r="F170" s="59" t="s">
        <v>24</v>
      </c>
      <c r="G170" s="59"/>
      <c r="H170" s="59" t="s">
        <v>31</v>
      </c>
      <c r="I170" s="59"/>
      <c r="J170" s="59" t="s">
        <v>34</v>
      </c>
      <c r="K170" s="59"/>
      <c r="L170" s="15"/>
      <c r="M170" s="15"/>
      <c r="N170" s="59" t="s">
        <v>24</v>
      </c>
      <c r="O170" s="59"/>
      <c r="P170" s="59" t="s">
        <v>38</v>
      </c>
      <c r="Q170" s="59"/>
      <c r="R170" s="59" t="s">
        <v>40</v>
      </c>
      <c r="S170" s="59"/>
      <c r="T170" s="3"/>
      <c r="Z170" s="4" t="s">
        <v>92</v>
      </c>
      <c r="AA170" s="4" t="s">
        <v>93</v>
      </c>
      <c r="AB170" s="4">
        <v>141</v>
      </c>
      <c r="AC170" s="4">
        <v>24</v>
      </c>
      <c r="AD170" s="4">
        <v>14</v>
      </c>
      <c r="AE170" s="4">
        <v>7</v>
      </c>
      <c r="AF170" s="4">
        <v>1</v>
      </c>
      <c r="AG170" s="4">
        <v>1</v>
      </c>
      <c r="AH170" s="4">
        <v>27</v>
      </c>
      <c r="AI170" s="4">
        <v>9</v>
      </c>
      <c r="AJ170" s="4">
        <v>15</v>
      </c>
      <c r="AK170" s="4">
        <v>3</v>
      </c>
      <c r="AL170" s="4">
        <v>694</v>
      </c>
      <c r="AM170" s="4">
        <v>169</v>
      </c>
      <c r="AN170" s="4">
        <v>29</v>
      </c>
      <c r="AO170" s="4">
        <v>8</v>
      </c>
      <c r="AP170" s="4">
        <v>921</v>
      </c>
      <c r="AQ170" s="4">
        <v>221</v>
      </c>
    </row>
    <row r="171" spans="1:43" ht="12">
      <c r="A171" s="12" t="s">
        <v>45</v>
      </c>
      <c r="B171" s="13"/>
      <c r="C171" s="58" t="s">
        <v>47</v>
      </c>
      <c r="D171" s="60" t="s">
        <v>26</v>
      </c>
      <c r="E171" s="61"/>
      <c r="F171" s="59" t="s">
        <v>28</v>
      </c>
      <c r="G171" s="59"/>
      <c r="H171" s="59" t="s">
        <v>32</v>
      </c>
      <c r="I171" s="59"/>
      <c r="J171" s="59" t="s">
        <v>35</v>
      </c>
      <c r="K171" s="59"/>
      <c r="L171" s="59" t="s">
        <v>28</v>
      </c>
      <c r="M171" s="59"/>
      <c r="N171" s="59" t="s">
        <v>28</v>
      </c>
      <c r="O171" s="59"/>
      <c r="P171" s="59" t="s">
        <v>39</v>
      </c>
      <c r="Q171" s="59"/>
      <c r="R171" s="59" t="s">
        <v>41</v>
      </c>
      <c r="S171" s="59"/>
      <c r="T171" s="3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12">
      <c r="A172" s="12" t="s">
        <v>46</v>
      </c>
      <c r="B172" s="13"/>
      <c r="C172" s="58" t="s">
        <v>48</v>
      </c>
      <c r="D172" s="16" t="s">
        <v>3</v>
      </c>
      <c r="E172" s="16" t="s">
        <v>4</v>
      </c>
      <c r="F172" s="16" t="s">
        <v>3</v>
      </c>
      <c r="G172" s="16" t="s">
        <v>4</v>
      </c>
      <c r="H172" s="16" t="s">
        <v>3</v>
      </c>
      <c r="I172" s="16" t="s">
        <v>4</v>
      </c>
      <c r="J172" s="16" t="s">
        <v>3</v>
      </c>
      <c r="K172" s="16" t="s">
        <v>4</v>
      </c>
      <c r="L172" s="16" t="s">
        <v>3</v>
      </c>
      <c r="M172" s="16" t="s">
        <v>4</v>
      </c>
      <c r="N172" s="16" t="s">
        <v>3</v>
      </c>
      <c r="O172" s="16" t="s">
        <v>4</v>
      </c>
      <c r="P172" s="16" t="s">
        <v>3</v>
      </c>
      <c r="Q172" s="16" t="s">
        <v>4</v>
      </c>
      <c r="R172" s="16" t="s">
        <v>3</v>
      </c>
      <c r="S172" s="16" t="s">
        <v>4</v>
      </c>
      <c r="T172" s="3"/>
      <c r="Z172" s="4" t="s">
        <v>94</v>
      </c>
      <c r="AA172" s="4" t="s">
        <v>95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12">
      <c r="A173" s="17"/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8"/>
      <c r="Z173" s="4" t="s">
        <v>96</v>
      </c>
      <c r="AA173" s="4">
        <v>30</v>
      </c>
      <c r="AB173" s="4">
        <v>8</v>
      </c>
      <c r="AC173" s="4">
        <v>7</v>
      </c>
      <c r="AD173" s="4">
        <v>7</v>
      </c>
      <c r="AE173" s="4">
        <v>0</v>
      </c>
      <c r="AF173" s="4">
        <v>0</v>
      </c>
      <c r="AG173" s="4">
        <v>16</v>
      </c>
      <c r="AH173" s="4">
        <v>6</v>
      </c>
      <c r="AI173" s="4">
        <v>7</v>
      </c>
      <c r="AJ173" s="4">
        <v>3</v>
      </c>
      <c r="AK173" s="4">
        <v>491</v>
      </c>
      <c r="AL173" s="4">
        <v>146</v>
      </c>
      <c r="AM173" s="4">
        <v>18</v>
      </c>
      <c r="AN173" s="4">
        <v>4</v>
      </c>
      <c r="AO173" s="4">
        <v>569</v>
      </c>
      <c r="AP173" s="4">
        <v>174</v>
      </c>
      <c r="AQ173" s="4"/>
    </row>
    <row r="174" spans="1:43" ht="12">
      <c r="A174" s="39"/>
      <c r="B174" s="40"/>
      <c r="C174" s="40"/>
      <c r="D174" s="41" t="s">
        <v>5</v>
      </c>
      <c r="E174" s="41" t="s">
        <v>6</v>
      </c>
      <c r="F174" s="41" t="s">
        <v>7</v>
      </c>
      <c r="G174" s="41" t="s">
        <v>8</v>
      </c>
      <c r="H174" s="41" t="s">
        <v>9</v>
      </c>
      <c r="I174" s="41" t="s">
        <v>10</v>
      </c>
      <c r="J174" s="41" t="s">
        <v>11</v>
      </c>
      <c r="K174" s="41" t="s">
        <v>12</v>
      </c>
      <c r="L174" s="41" t="s">
        <v>13</v>
      </c>
      <c r="M174" s="41" t="s">
        <v>14</v>
      </c>
      <c r="N174" s="41" t="s">
        <v>15</v>
      </c>
      <c r="O174" s="41" t="s">
        <v>16</v>
      </c>
      <c r="P174" s="41" t="s">
        <v>17</v>
      </c>
      <c r="Q174" s="41" t="s">
        <v>18</v>
      </c>
      <c r="R174" s="41" t="s">
        <v>19</v>
      </c>
      <c r="S174" s="41" t="s">
        <v>20</v>
      </c>
      <c r="T174" s="8"/>
      <c r="Z174" s="4" t="s">
        <v>94</v>
      </c>
      <c r="AA174" s="4" t="s">
        <v>95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12">
      <c r="A175" s="51"/>
      <c r="B175" s="30"/>
      <c r="C175" s="52"/>
      <c r="D175" s="46"/>
      <c r="E175" s="46"/>
      <c r="F175" s="46"/>
      <c r="G175" s="46"/>
      <c r="H175" s="32"/>
      <c r="I175" s="32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8"/>
      <c r="Z175" s="4" t="s">
        <v>97</v>
      </c>
      <c r="AA175" s="4">
        <v>82</v>
      </c>
      <c r="AB175" s="4">
        <v>13</v>
      </c>
      <c r="AC175" s="4">
        <v>7</v>
      </c>
      <c r="AD175" s="4">
        <v>0</v>
      </c>
      <c r="AE175" s="4">
        <v>1</v>
      </c>
      <c r="AF175" s="4">
        <v>1</v>
      </c>
      <c r="AG175" s="4">
        <v>9</v>
      </c>
      <c r="AH175" s="4">
        <v>2</v>
      </c>
      <c r="AI175" s="4">
        <v>8</v>
      </c>
      <c r="AJ175" s="4">
        <v>0</v>
      </c>
      <c r="AK175" s="4">
        <v>182</v>
      </c>
      <c r="AL175" s="4">
        <v>18</v>
      </c>
      <c r="AM175" s="4">
        <v>11</v>
      </c>
      <c r="AN175" s="4">
        <v>4</v>
      </c>
      <c r="AO175" s="4">
        <v>300</v>
      </c>
      <c r="AP175" s="4">
        <v>38</v>
      </c>
      <c r="AQ175" s="4"/>
    </row>
    <row r="176" spans="1:43" ht="12">
      <c r="A176" s="44" t="s">
        <v>102</v>
      </c>
      <c r="B176" s="33"/>
      <c r="C176" s="34"/>
      <c r="D176" s="14"/>
      <c r="E176" s="14"/>
      <c r="F176" s="14"/>
      <c r="G176" s="14"/>
      <c r="H176" s="14"/>
      <c r="I176" s="14"/>
      <c r="J176" s="14"/>
      <c r="K176" s="14"/>
      <c r="L176" s="35"/>
      <c r="M176" s="35"/>
      <c r="N176" s="14"/>
      <c r="O176" s="14"/>
      <c r="P176" s="14"/>
      <c r="Q176" s="14"/>
      <c r="R176" s="35"/>
      <c r="S176" s="35"/>
      <c r="T176" s="3"/>
      <c r="Z176" s="4" t="s">
        <v>94</v>
      </c>
      <c r="AA176" s="4" t="s">
        <v>95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ht="12">
      <c r="A177" s="44">
        <f>Z114</f>
        <v>14.3001</v>
      </c>
      <c r="B177" s="33"/>
      <c r="C177" s="49" t="s">
        <v>22</v>
      </c>
      <c r="D177" s="53">
        <f>AB114</f>
        <v>12</v>
      </c>
      <c r="E177" s="53">
        <f aca="true" t="shared" si="37" ref="E177:Q177">AC114</f>
        <v>2</v>
      </c>
      <c r="F177" s="53">
        <f t="shared" si="37"/>
        <v>4</v>
      </c>
      <c r="G177" s="53">
        <f t="shared" si="37"/>
        <v>0</v>
      </c>
      <c r="H177" s="53">
        <f t="shared" si="37"/>
        <v>1</v>
      </c>
      <c r="I177" s="53">
        <f t="shared" si="37"/>
        <v>0</v>
      </c>
      <c r="J177" s="53">
        <f t="shared" si="37"/>
        <v>6</v>
      </c>
      <c r="K177" s="53">
        <f t="shared" si="37"/>
        <v>1</v>
      </c>
      <c r="L177" s="53">
        <f t="shared" si="37"/>
        <v>5</v>
      </c>
      <c r="M177" s="53">
        <f t="shared" si="37"/>
        <v>0</v>
      </c>
      <c r="N177" s="53">
        <f t="shared" si="37"/>
        <v>115</v>
      </c>
      <c r="O177" s="53">
        <f t="shared" si="37"/>
        <v>6</v>
      </c>
      <c r="P177" s="53">
        <f t="shared" si="37"/>
        <v>6</v>
      </c>
      <c r="Q177" s="53">
        <f t="shared" si="37"/>
        <v>2</v>
      </c>
      <c r="R177" s="54">
        <f>D177+F177+H177+J177+L177+N177+P177</f>
        <v>149</v>
      </c>
      <c r="S177" s="54">
        <f>E177+G177+I177+K177+M177+O177+Q177</f>
        <v>11</v>
      </c>
      <c r="T177" s="3"/>
      <c r="Z177" s="4" t="s">
        <v>98</v>
      </c>
      <c r="AA177" s="4">
        <v>29</v>
      </c>
      <c r="AB177" s="4">
        <v>3</v>
      </c>
      <c r="AC177" s="4">
        <v>0</v>
      </c>
      <c r="AD177" s="4">
        <v>0</v>
      </c>
      <c r="AE177" s="4">
        <v>0</v>
      </c>
      <c r="AF177" s="4">
        <v>0</v>
      </c>
      <c r="AG177" s="4">
        <v>2</v>
      </c>
      <c r="AH177" s="4">
        <v>1</v>
      </c>
      <c r="AI177" s="4">
        <v>0</v>
      </c>
      <c r="AJ177" s="4">
        <v>0</v>
      </c>
      <c r="AK177" s="4">
        <v>21</v>
      </c>
      <c r="AL177" s="4">
        <v>5</v>
      </c>
      <c r="AM177" s="4">
        <v>0</v>
      </c>
      <c r="AN177" s="4">
        <v>0</v>
      </c>
      <c r="AO177" s="4">
        <v>52</v>
      </c>
      <c r="AP177" s="4">
        <v>9</v>
      </c>
      <c r="AQ177" s="4"/>
    </row>
    <row r="178" spans="1:43" ht="12">
      <c r="A178" s="47"/>
      <c r="B178" s="33"/>
      <c r="C178" s="3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3"/>
      <c r="Z178" s="4" t="s">
        <v>92</v>
      </c>
      <c r="AA178" s="4" t="s">
        <v>93</v>
      </c>
      <c r="AB178" s="4">
        <v>141</v>
      </c>
      <c r="AC178" s="4">
        <v>24</v>
      </c>
      <c r="AD178" s="4">
        <v>14</v>
      </c>
      <c r="AE178" s="4">
        <v>7</v>
      </c>
      <c r="AF178" s="4">
        <v>1</v>
      </c>
      <c r="AG178" s="4">
        <v>1</v>
      </c>
      <c r="AH178" s="4">
        <v>27</v>
      </c>
      <c r="AI178" s="4">
        <v>9</v>
      </c>
      <c r="AJ178" s="4">
        <v>15</v>
      </c>
      <c r="AK178" s="4">
        <v>3</v>
      </c>
      <c r="AL178" s="4">
        <v>694</v>
      </c>
      <c r="AM178" s="4">
        <v>169</v>
      </c>
      <c r="AN178" s="4">
        <v>29</v>
      </c>
      <c r="AO178" s="4">
        <v>8</v>
      </c>
      <c r="AP178" s="4">
        <v>921</v>
      </c>
      <c r="AQ178" s="4">
        <v>221</v>
      </c>
    </row>
    <row r="179" spans="1:20" ht="12">
      <c r="A179" s="44" t="s">
        <v>107</v>
      </c>
      <c r="B179" s="33"/>
      <c r="C179" s="3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"/>
    </row>
    <row r="180" spans="1:20" ht="12">
      <c r="A180" s="44">
        <f>Z117</f>
        <v>27.0301</v>
      </c>
      <c r="B180" s="33"/>
      <c r="C180" s="49" t="s">
        <v>22</v>
      </c>
      <c r="D180" s="53">
        <f>AB117</f>
        <v>2</v>
      </c>
      <c r="E180" s="53">
        <f>AC117</f>
        <v>0</v>
      </c>
      <c r="F180" s="53">
        <f>AD117</f>
        <v>0</v>
      </c>
      <c r="G180" s="53">
        <f>AE117</f>
        <v>0</v>
      </c>
      <c r="H180" s="53">
        <f>AF117</f>
        <v>0</v>
      </c>
      <c r="I180" s="53">
        <f>AG117</f>
        <v>1</v>
      </c>
      <c r="J180" s="53">
        <f>AH117</f>
        <v>1</v>
      </c>
      <c r="K180" s="53">
        <f>AI117</f>
        <v>0</v>
      </c>
      <c r="L180" s="53">
        <f>AJ117</f>
        <v>0</v>
      </c>
      <c r="M180" s="53">
        <f>AK117</f>
        <v>0</v>
      </c>
      <c r="N180" s="53">
        <f>AL117</f>
        <v>4</v>
      </c>
      <c r="O180" s="53">
        <f>AM117</f>
        <v>1</v>
      </c>
      <c r="P180" s="53">
        <f>AN117</f>
        <v>0</v>
      </c>
      <c r="Q180" s="53">
        <f>AO117</f>
        <v>1</v>
      </c>
      <c r="R180" s="54">
        <f>D180+F180+H180+J180+L180+N180+P180</f>
        <v>7</v>
      </c>
      <c r="S180" s="54">
        <f>E180+G180+I180+K180+M180+O180+Q180</f>
        <v>3</v>
      </c>
      <c r="T180" s="3"/>
    </row>
    <row r="181" spans="1:20" ht="12">
      <c r="A181" s="47"/>
      <c r="B181" s="33"/>
      <c r="C181" s="27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3"/>
    </row>
    <row r="182" spans="1:20" ht="12">
      <c r="A182" s="44" t="s">
        <v>82</v>
      </c>
      <c r="B182" s="3"/>
      <c r="C182" s="2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"/>
    </row>
    <row r="183" spans="1:20" ht="12">
      <c r="A183" s="44">
        <f>Z120</f>
        <v>40.0501</v>
      </c>
      <c r="B183" s="3"/>
      <c r="C183" s="49" t="s">
        <v>22</v>
      </c>
      <c r="D183" s="53">
        <f>AB120</f>
        <v>0</v>
      </c>
      <c r="E183" s="53">
        <f>AC120</f>
        <v>2</v>
      </c>
      <c r="F183" s="53">
        <f>AD120</f>
        <v>0</v>
      </c>
      <c r="G183" s="53">
        <f>AE120</f>
        <v>0</v>
      </c>
      <c r="H183" s="53">
        <f>AF120</f>
        <v>0</v>
      </c>
      <c r="I183" s="53">
        <f>AG120</f>
        <v>0</v>
      </c>
      <c r="J183" s="53">
        <f>AH120</f>
        <v>0</v>
      </c>
      <c r="K183" s="53">
        <f>AI120</f>
        <v>0</v>
      </c>
      <c r="L183" s="53">
        <f>AJ120</f>
        <v>0</v>
      </c>
      <c r="M183" s="53">
        <f>AK120</f>
        <v>0</v>
      </c>
      <c r="N183" s="53">
        <f>AL120</f>
        <v>1</v>
      </c>
      <c r="O183" s="53">
        <f>AM120</f>
        <v>0</v>
      </c>
      <c r="P183" s="53">
        <f>AN120</f>
        <v>0</v>
      </c>
      <c r="Q183" s="53">
        <f>AO120</f>
        <v>1</v>
      </c>
      <c r="R183" s="54">
        <f>D183+F183+H183+J183+L183+N183+P183</f>
        <v>1</v>
      </c>
      <c r="S183" s="54">
        <f>E183+G183+I183+K183+M183+O183+Q183</f>
        <v>3</v>
      </c>
      <c r="T183" s="3"/>
    </row>
    <row r="184" spans="2:20" ht="12">
      <c r="B184" s="3"/>
      <c r="C184" s="43"/>
      <c r="D184" s="38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"/>
    </row>
    <row r="185" spans="1:20" ht="12">
      <c r="A185" s="1" t="s">
        <v>108</v>
      </c>
      <c r="B185" s="3"/>
      <c r="C185" s="43"/>
      <c r="D185" s="38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"/>
    </row>
    <row r="186" spans="1:20" ht="12">
      <c r="A186" s="44">
        <f>Z123</f>
        <v>40.0699</v>
      </c>
      <c r="B186" s="3"/>
      <c r="C186" s="49" t="s">
        <v>22</v>
      </c>
      <c r="D186" s="53">
        <f>AB123</f>
        <v>0</v>
      </c>
      <c r="E186" s="53">
        <f>AC123</f>
        <v>1</v>
      </c>
      <c r="F186" s="53">
        <f>AD123</f>
        <v>0</v>
      </c>
      <c r="G186" s="53">
        <f>AE123</f>
        <v>0</v>
      </c>
      <c r="H186" s="53">
        <f>AF123</f>
        <v>0</v>
      </c>
      <c r="I186" s="53">
        <f>AG123</f>
        <v>0</v>
      </c>
      <c r="J186" s="53">
        <f>AH123</f>
        <v>0</v>
      </c>
      <c r="K186" s="53">
        <f>AI123</f>
        <v>0</v>
      </c>
      <c r="L186" s="53">
        <f>AJ123</f>
        <v>0</v>
      </c>
      <c r="M186" s="53">
        <f>AK123</f>
        <v>0</v>
      </c>
      <c r="N186" s="53">
        <f>AL123</f>
        <v>3</v>
      </c>
      <c r="O186" s="53">
        <f>AM123</f>
        <v>0</v>
      </c>
      <c r="P186" s="53">
        <f>AN123</f>
        <v>0</v>
      </c>
      <c r="Q186" s="53">
        <f>AO123</f>
        <v>0</v>
      </c>
      <c r="R186" s="54">
        <f>D186+F186+H186+J186+L186+N186+P186</f>
        <v>3</v>
      </c>
      <c r="S186" s="54">
        <f>E186+G186+I186+K186+M186+O186+Q186</f>
        <v>1</v>
      </c>
      <c r="T186" s="3"/>
    </row>
    <row r="187" spans="2:20" ht="12">
      <c r="B187" s="3"/>
      <c r="C187" s="43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7"/>
      <c r="S187" s="37"/>
      <c r="T187" s="3"/>
    </row>
    <row r="188" spans="1:20" ht="12">
      <c r="A188" s="1" t="s">
        <v>86</v>
      </c>
      <c r="B188" s="3"/>
      <c r="C188" s="43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7"/>
      <c r="S188" s="37"/>
      <c r="T188" s="3"/>
    </row>
    <row r="189" spans="1:20" ht="12">
      <c r="A189" s="44">
        <f>Z126</f>
        <v>40.0801</v>
      </c>
      <c r="B189" s="3"/>
      <c r="C189" s="49" t="s">
        <v>22</v>
      </c>
      <c r="D189" s="53">
        <f>AB126</f>
        <v>1</v>
      </c>
      <c r="E189" s="53">
        <f>AC126</f>
        <v>0</v>
      </c>
      <c r="F189" s="53">
        <f>AD126</f>
        <v>0</v>
      </c>
      <c r="G189" s="53">
        <f>AE126</f>
        <v>0</v>
      </c>
      <c r="H189" s="53">
        <f>AF126</f>
        <v>0</v>
      </c>
      <c r="I189" s="53">
        <f>AG126</f>
        <v>0</v>
      </c>
      <c r="J189" s="53">
        <f>AH126</f>
        <v>0</v>
      </c>
      <c r="K189" s="53">
        <f>AI126</f>
        <v>0</v>
      </c>
      <c r="L189" s="53">
        <f>AJ126</f>
        <v>0</v>
      </c>
      <c r="M189" s="53">
        <f>AK126</f>
        <v>0</v>
      </c>
      <c r="N189" s="53">
        <f>AL126</f>
        <v>0</v>
      </c>
      <c r="O189" s="53">
        <f>AM126</f>
        <v>0</v>
      </c>
      <c r="P189" s="53">
        <f>AN126</f>
        <v>0</v>
      </c>
      <c r="Q189" s="53">
        <f>AO126</f>
        <v>0</v>
      </c>
      <c r="R189" s="54">
        <f>D189+F189+H189+J189+L189+N189+P189</f>
        <v>1</v>
      </c>
      <c r="S189" s="54">
        <f>E189+G189+I189+K189+M189+O189+Q189</f>
        <v>0</v>
      </c>
      <c r="T189" s="3"/>
    </row>
    <row r="190" spans="2:20" ht="12">
      <c r="B190" s="3"/>
      <c r="C190" s="3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7"/>
      <c r="S190" s="37"/>
      <c r="T190" s="3"/>
    </row>
    <row r="191" spans="2:20" ht="12">
      <c r="B191" s="3"/>
      <c r="C191" s="36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7"/>
      <c r="S191" s="37"/>
      <c r="T191" s="3"/>
    </row>
    <row r="192" spans="2:20" ht="12">
      <c r="B192" s="3"/>
      <c r="C192" s="36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7"/>
      <c r="S192" s="37"/>
      <c r="T192" s="3"/>
    </row>
    <row r="193" spans="2:20" ht="12">
      <c r="B193" s="3"/>
      <c r="C193" s="36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"/>
    </row>
    <row r="194" spans="2:20" ht="12">
      <c r="B194" s="3"/>
      <c r="C194" s="36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7"/>
      <c r="S194" s="37"/>
      <c r="T194" s="3"/>
    </row>
    <row r="195" spans="2:20" ht="12">
      <c r="B195" s="3"/>
      <c r="C195" s="36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7"/>
      <c r="S195" s="37"/>
      <c r="T195" s="3"/>
    </row>
    <row r="196" spans="2:20" ht="12">
      <c r="B196" s="3"/>
      <c r="C196" s="36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7"/>
      <c r="S196" s="37"/>
      <c r="T196" s="3"/>
    </row>
    <row r="197" spans="2:20" ht="12">
      <c r="B197" s="3"/>
      <c r="C197" s="36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7"/>
      <c r="S197" s="37"/>
      <c r="T197" s="3"/>
    </row>
    <row r="198" spans="2:20" ht="12">
      <c r="B198" s="3"/>
      <c r="C198" s="36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7"/>
      <c r="S198" s="37"/>
      <c r="T198" s="3"/>
    </row>
    <row r="199" spans="2:20" ht="12">
      <c r="B199" s="3"/>
      <c r="C199" s="36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"/>
    </row>
    <row r="200" spans="2:20" ht="12">
      <c r="B200" s="3"/>
      <c r="C200" s="36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7"/>
      <c r="S200" s="37"/>
      <c r="T200" s="3"/>
    </row>
    <row r="201" spans="2:20" ht="12">
      <c r="B201" s="3"/>
      <c r="C201" s="36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7"/>
      <c r="S201" s="37"/>
      <c r="T201" s="3"/>
    </row>
    <row r="202" spans="2:20" ht="12">
      <c r="B202" s="3"/>
      <c r="C202" s="36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7"/>
      <c r="S202" s="37"/>
      <c r="T202" s="3"/>
    </row>
    <row r="203" spans="2:20" ht="12">
      <c r="B203" s="3"/>
      <c r="C203" s="36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7"/>
      <c r="S203" s="37"/>
      <c r="T203" s="3"/>
    </row>
    <row r="204" spans="2:20" ht="12">
      <c r="B204" s="3"/>
      <c r="C204" s="36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7"/>
      <c r="S204" s="37"/>
      <c r="T204" s="3"/>
    </row>
    <row r="205" spans="2:20" ht="12">
      <c r="B205" s="3"/>
      <c r="C205" s="36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7"/>
      <c r="S205" s="37"/>
      <c r="T205" s="3"/>
    </row>
    <row r="206" spans="2:20" ht="12">
      <c r="B206" s="3"/>
      <c r="C206" s="36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7"/>
      <c r="S206" s="37"/>
      <c r="T206" s="3"/>
    </row>
    <row r="207" spans="2:20" ht="12">
      <c r="B207" s="3"/>
      <c r="C207" s="36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"/>
    </row>
    <row r="208" spans="2:20" ht="12">
      <c r="B208" s="3"/>
      <c r="C208" s="36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7"/>
      <c r="S208" s="37"/>
      <c r="T208" s="3"/>
    </row>
    <row r="209" spans="2:20" ht="12">
      <c r="B209" s="3"/>
      <c r="C209" s="36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7"/>
      <c r="S209" s="37"/>
      <c r="T209" s="3"/>
    </row>
    <row r="210" spans="2:20" ht="12">
      <c r="B210" s="3"/>
      <c r="C210" s="36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7"/>
      <c r="S210" s="37"/>
      <c r="T210" s="3"/>
    </row>
    <row r="211" spans="2:20" ht="12">
      <c r="B211" s="3"/>
      <c r="C211" s="36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7"/>
      <c r="S211" s="37"/>
      <c r="T211" s="3"/>
    </row>
    <row r="212" spans="2:20" ht="12">
      <c r="B212" s="3"/>
      <c r="C212" s="3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7"/>
      <c r="S212" s="37"/>
      <c r="T212" s="3"/>
    </row>
    <row r="213" spans="2:20" ht="12">
      <c r="B213" s="3"/>
      <c r="C213" s="36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"/>
    </row>
    <row r="214" spans="2:20" ht="12">
      <c r="B214" s="3"/>
      <c r="C214" s="36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"/>
    </row>
    <row r="215" spans="1:20" ht="12">
      <c r="A215" s="44"/>
      <c r="B215" s="3"/>
      <c r="C215" s="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"/>
    </row>
    <row r="216" spans="1:20" ht="12">
      <c r="A216" s="45"/>
      <c r="B216" s="8"/>
      <c r="C216" s="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8"/>
    </row>
    <row r="217" spans="1:20" ht="12">
      <c r="A217" s="45"/>
      <c r="B217" s="8"/>
      <c r="C217" s="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8"/>
    </row>
    <row r="218" spans="1:20" ht="12">
      <c r="A218" s="51"/>
      <c r="B218" s="30"/>
      <c r="C218" s="30"/>
      <c r="D218" s="46"/>
      <c r="E218" s="46"/>
      <c r="F218" s="46"/>
      <c r="G218" s="46"/>
      <c r="H218" s="32"/>
      <c r="I218" s="32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8"/>
    </row>
    <row r="219" spans="1:20" ht="12">
      <c r="A219" s="47"/>
      <c r="B219" s="33"/>
      <c r="C219" s="33"/>
      <c r="D219" s="14"/>
      <c r="E219" s="14"/>
      <c r="F219" s="14"/>
      <c r="G219" s="14"/>
      <c r="H219" s="14"/>
      <c r="I219" s="14"/>
      <c r="J219" s="14"/>
      <c r="K219" s="14"/>
      <c r="L219" s="35"/>
      <c r="M219" s="35"/>
      <c r="N219" s="14"/>
      <c r="O219" s="14"/>
      <c r="P219" s="14"/>
      <c r="Q219" s="14"/>
      <c r="R219" s="35"/>
      <c r="S219" s="35"/>
      <c r="T219" s="3"/>
    </row>
    <row r="220" spans="1:20" ht="12">
      <c r="A220" s="5" t="s">
        <v>43</v>
      </c>
      <c r="B220" s="6"/>
      <c r="C220" s="6"/>
      <c r="D220" s="6"/>
      <c r="E220" s="6"/>
      <c r="F220" s="6"/>
      <c r="G220" s="6"/>
      <c r="H220" s="6"/>
      <c r="I220" s="6" t="s">
        <v>1</v>
      </c>
      <c r="J220" s="6"/>
      <c r="K220" s="6" t="s">
        <v>2</v>
      </c>
      <c r="L220" s="6" t="s">
        <v>44</v>
      </c>
      <c r="M220" s="6"/>
      <c r="N220" s="6"/>
      <c r="O220" s="6"/>
      <c r="P220" s="6"/>
      <c r="Q220" s="6"/>
      <c r="R220" s="6"/>
      <c r="S220" s="6"/>
      <c r="T220" s="3"/>
    </row>
    <row r="221" spans="1:20" ht="12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3"/>
    </row>
    <row r="222" spans="1:20" ht="12">
      <c r="A222" s="5"/>
      <c r="B222" s="11"/>
      <c r="C222" s="11"/>
      <c r="D222" s="6"/>
      <c r="E222" s="6"/>
      <c r="F222" s="6"/>
      <c r="G222" s="6"/>
      <c r="H222" s="62" t="s">
        <v>29</v>
      </c>
      <c r="I222" s="6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3"/>
    </row>
    <row r="223" spans="1:20" ht="12">
      <c r="A223" s="12"/>
      <c r="B223" s="13"/>
      <c r="C223" s="13"/>
      <c r="D223" s="60" t="s">
        <v>24</v>
      </c>
      <c r="E223" s="61"/>
      <c r="F223" s="59" t="s">
        <v>27</v>
      </c>
      <c r="G223" s="59"/>
      <c r="H223" s="59" t="s">
        <v>30</v>
      </c>
      <c r="I223" s="59"/>
      <c r="J223" s="59" t="s">
        <v>33</v>
      </c>
      <c r="K223" s="59"/>
      <c r="L223" s="15"/>
      <c r="M223" s="15"/>
      <c r="N223" s="59" t="s">
        <v>36</v>
      </c>
      <c r="O223" s="59"/>
      <c r="P223" s="59" t="s">
        <v>37</v>
      </c>
      <c r="Q223" s="59"/>
      <c r="R223" s="15"/>
      <c r="S223" s="15"/>
      <c r="T223" s="3"/>
    </row>
    <row r="224" spans="1:20" ht="12">
      <c r="A224" s="12"/>
      <c r="B224" s="13"/>
      <c r="C224" s="13"/>
      <c r="D224" s="60" t="s">
        <v>25</v>
      </c>
      <c r="E224" s="61"/>
      <c r="F224" s="59" t="s">
        <v>24</v>
      </c>
      <c r="G224" s="59"/>
      <c r="H224" s="59" t="s">
        <v>31</v>
      </c>
      <c r="I224" s="59"/>
      <c r="J224" s="59" t="s">
        <v>34</v>
      </c>
      <c r="K224" s="59"/>
      <c r="L224" s="15"/>
      <c r="M224" s="15"/>
      <c r="N224" s="59" t="s">
        <v>24</v>
      </c>
      <c r="O224" s="59"/>
      <c r="P224" s="59" t="s">
        <v>38</v>
      </c>
      <c r="Q224" s="59"/>
      <c r="R224" s="59" t="s">
        <v>40</v>
      </c>
      <c r="S224" s="59"/>
      <c r="T224" s="3"/>
    </row>
    <row r="225" spans="1:20" ht="12">
      <c r="A225" s="12" t="s">
        <v>45</v>
      </c>
      <c r="B225" s="13"/>
      <c r="C225" s="58" t="s">
        <v>47</v>
      </c>
      <c r="D225" s="60" t="s">
        <v>26</v>
      </c>
      <c r="E225" s="61"/>
      <c r="F225" s="59" t="s">
        <v>28</v>
      </c>
      <c r="G225" s="59"/>
      <c r="H225" s="59" t="s">
        <v>32</v>
      </c>
      <c r="I225" s="59"/>
      <c r="J225" s="59" t="s">
        <v>35</v>
      </c>
      <c r="K225" s="59"/>
      <c r="L225" s="59" t="s">
        <v>28</v>
      </c>
      <c r="M225" s="59"/>
      <c r="N225" s="59" t="s">
        <v>28</v>
      </c>
      <c r="O225" s="59"/>
      <c r="P225" s="59" t="s">
        <v>39</v>
      </c>
      <c r="Q225" s="59"/>
      <c r="R225" s="59" t="s">
        <v>41</v>
      </c>
      <c r="S225" s="59"/>
      <c r="T225" s="3"/>
    </row>
    <row r="226" spans="1:20" ht="12">
      <c r="A226" s="12" t="s">
        <v>46</v>
      </c>
      <c r="B226" s="13"/>
      <c r="C226" s="58" t="s">
        <v>48</v>
      </c>
      <c r="D226" s="16" t="s">
        <v>3</v>
      </c>
      <c r="E226" s="16" t="s">
        <v>4</v>
      </c>
      <c r="F226" s="16" t="s">
        <v>3</v>
      </c>
      <c r="G226" s="16" t="s">
        <v>4</v>
      </c>
      <c r="H226" s="16" t="s">
        <v>3</v>
      </c>
      <c r="I226" s="16" t="s">
        <v>4</v>
      </c>
      <c r="J226" s="16" t="s">
        <v>3</v>
      </c>
      <c r="K226" s="16" t="s">
        <v>4</v>
      </c>
      <c r="L226" s="16" t="s">
        <v>3</v>
      </c>
      <c r="M226" s="16" t="s">
        <v>4</v>
      </c>
      <c r="N226" s="16" t="s">
        <v>3</v>
      </c>
      <c r="O226" s="16" t="s">
        <v>4</v>
      </c>
      <c r="P226" s="16" t="s">
        <v>3</v>
      </c>
      <c r="Q226" s="16" t="s">
        <v>4</v>
      </c>
      <c r="R226" s="16" t="s">
        <v>3</v>
      </c>
      <c r="S226" s="16" t="s">
        <v>4</v>
      </c>
      <c r="T226" s="3"/>
    </row>
    <row r="227" spans="1:20" ht="12">
      <c r="A227" s="17"/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3"/>
    </row>
    <row r="228" spans="1:20" ht="12">
      <c r="A228" s="39"/>
      <c r="B228" s="40"/>
      <c r="C228" s="40"/>
      <c r="D228" s="41" t="s">
        <v>5</v>
      </c>
      <c r="E228" s="41" t="s">
        <v>6</v>
      </c>
      <c r="F228" s="41" t="s">
        <v>7</v>
      </c>
      <c r="G228" s="41" t="s">
        <v>8</v>
      </c>
      <c r="H228" s="41" t="s">
        <v>9</v>
      </c>
      <c r="I228" s="41" t="s">
        <v>10</v>
      </c>
      <c r="J228" s="41" t="s">
        <v>11</v>
      </c>
      <c r="K228" s="41" t="s">
        <v>12</v>
      </c>
      <c r="L228" s="41" t="s">
        <v>13</v>
      </c>
      <c r="M228" s="41" t="s">
        <v>14</v>
      </c>
      <c r="N228" s="41" t="s">
        <v>15</v>
      </c>
      <c r="O228" s="41" t="s">
        <v>16</v>
      </c>
      <c r="P228" s="41" t="s">
        <v>17</v>
      </c>
      <c r="Q228" s="41" t="s">
        <v>18</v>
      </c>
      <c r="R228" s="41" t="s">
        <v>19</v>
      </c>
      <c r="S228" s="41" t="s">
        <v>20</v>
      </c>
      <c r="T228" s="3"/>
    </row>
    <row r="229" spans="2:20" ht="12">
      <c r="B229" s="3"/>
      <c r="C229" s="42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7"/>
      <c r="S229" s="37"/>
      <c r="T229" s="3"/>
    </row>
    <row r="230" spans="1:20" ht="12">
      <c r="A230" s="1" t="s">
        <v>64</v>
      </c>
      <c r="B230" s="3"/>
      <c r="C230" s="43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7"/>
      <c r="S230" s="37"/>
      <c r="T230" s="3"/>
    </row>
    <row r="231" spans="1:20" ht="12">
      <c r="A231" s="1">
        <f>Z129</f>
        <v>11.0101</v>
      </c>
      <c r="B231" s="3"/>
      <c r="C231" s="49" t="s">
        <v>23</v>
      </c>
      <c r="D231" s="38">
        <f>AB129</f>
        <v>0</v>
      </c>
      <c r="E231" s="38">
        <f aca="true" t="shared" si="38" ref="E231:Q231">AC129</f>
        <v>0</v>
      </c>
      <c r="F231" s="38">
        <f t="shared" si="38"/>
        <v>0</v>
      </c>
      <c r="G231" s="38">
        <f t="shared" si="38"/>
        <v>0</v>
      </c>
      <c r="H231" s="38">
        <f t="shared" si="38"/>
        <v>0</v>
      </c>
      <c r="I231" s="38">
        <f t="shared" si="38"/>
        <v>0</v>
      </c>
      <c r="J231" s="38">
        <f t="shared" si="38"/>
        <v>0</v>
      </c>
      <c r="K231" s="38">
        <f t="shared" si="38"/>
        <v>0</v>
      </c>
      <c r="L231" s="38">
        <f t="shared" si="38"/>
        <v>0</v>
      </c>
      <c r="M231" s="38">
        <f t="shared" si="38"/>
        <v>0</v>
      </c>
      <c r="N231" s="38">
        <f t="shared" si="38"/>
        <v>0</v>
      </c>
      <c r="O231" s="38">
        <f t="shared" si="38"/>
        <v>1</v>
      </c>
      <c r="P231" s="38">
        <f t="shared" si="38"/>
        <v>0</v>
      </c>
      <c r="Q231" s="38">
        <f t="shared" si="38"/>
        <v>0</v>
      </c>
      <c r="R231" s="54">
        <f>D231+F231+H231+J231+L231+N231+P231</f>
        <v>0</v>
      </c>
      <c r="S231" s="54">
        <f>E231+G231+I231+K231+M231+O231+Q231</f>
        <v>1</v>
      </c>
      <c r="T231" s="3"/>
    </row>
    <row r="232" spans="2:20" ht="12">
      <c r="B232" s="3"/>
      <c r="C232" s="43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7"/>
      <c r="S232" s="37"/>
      <c r="T232" s="3"/>
    </row>
    <row r="233" spans="1:20" ht="12">
      <c r="A233" s="1" t="s">
        <v>66</v>
      </c>
      <c r="B233" s="3"/>
      <c r="C233" s="43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7"/>
      <c r="S233" s="37"/>
      <c r="T233" s="3"/>
    </row>
    <row r="234" spans="1:20" ht="12">
      <c r="A234" s="1">
        <f>Z132</f>
        <v>14.0201</v>
      </c>
      <c r="B234" s="3"/>
      <c r="C234" s="49" t="s">
        <v>23</v>
      </c>
      <c r="D234" s="38">
        <f aca="true" t="shared" si="39" ref="D234:Q234">AB132</f>
        <v>0</v>
      </c>
      <c r="E234" s="38">
        <f t="shared" si="39"/>
        <v>0</v>
      </c>
      <c r="F234" s="38">
        <f t="shared" si="39"/>
        <v>0</v>
      </c>
      <c r="G234" s="38">
        <f t="shared" si="39"/>
        <v>0</v>
      </c>
      <c r="H234" s="38">
        <f t="shared" si="39"/>
        <v>0</v>
      </c>
      <c r="I234" s="38">
        <f t="shared" si="39"/>
        <v>0</v>
      </c>
      <c r="J234" s="38">
        <f t="shared" si="39"/>
        <v>0</v>
      </c>
      <c r="K234" s="38">
        <f t="shared" si="39"/>
        <v>0</v>
      </c>
      <c r="L234" s="38">
        <f t="shared" si="39"/>
        <v>0</v>
      </c>
      <c r="M234" s="38">
        <f t="shared" si="39"/>
        <v>0</v>
      </c>
      <c r="N234" s="38">
        <f t="shared" si="39"/>
        <v>1</v>
      </c>
      <c r="O234" s="38">
        <f t="shared" si="39"/>
        <v>0</v>
      </c>
      <c r="P234" s="38">
        <f t="shared" si="39"/>
        <v>0</v>
      </c>
      <c r="Q234" s="38">
        <f t="shared" si="39"/>
        <v>0</v>
      </c>
      <c r="R234" s="54">
        <f>D234+F234+H234+J234+L234+N234+P234</f>
        <v>1</v>
      </c>
      <c r="S234" s="54">
        <f>E234+G234+I234+K234+M234+O234+Q234</f>
        <v>0</v>
      </c>
      <c r="T234" s="3"/>
    </row>
    <row r="235" spans="2:20" ht="12">
      <c r="B235" s="3"/>
      <c r="C235" s="43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7"/>
      <c r="S235" s="37"/>
      <c r="T235" s="3"/>
    </row>
    <row r="236" spans="1:20" ht="12">
      <c r="A236" s="1" t="s">
        <v>67</v>
      </c>
      <c r="B236" s="3"/>
      <c r="C236" s="4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"/>
    </row>
    <row r="237" spans="1:20" ht="12">
      <c r="A237" s="1">
        <f>Z135</f>
        <v>14.0601</v>
      </c>
      <c r="B237" s="3"/>
      <c r="C237" s="49" t="s">
        <v>23</v>
      </c>
      <c r="D237" s="38">
        <f aca="true" t="shared" si="40" ref="D237:Q237">AB135</f>
        <v>1</v>
      </c>
      <c r="E237" s="38">
        <f t="shared" si="40"/>
        <v>0</v>
      </c>
      <c r="F237" s="38">
        <f t="shared" si="40"/>
        <v>0</v>
      </c>
      <c r="G237" s="38">
        <f t="shared" si="40"/>
        <v>0</v>
      </c>
      <c r="H237" s="38">
        <f t="shared" si="40"/>
        <v>0</v>
      </c>
      <c r="I237" s="38">
        <f t="shared" si="40"/>
        <v>0</v>
      </c>
      <c r="J237" s="38">
        <f t="shared" si="40"/>
        <v>0</v>
      </c>
      <c r="K237" s="38">
        <f t="shared" si="40"/>
        <v>0</v>
      </c>
      <c r="L237" s="38">
        <f t="shared" si="40"/>
        <v>0</v>
      </c>
      <c r="M237" s="38">
        <f t="shared" si="40"/>
        <v>0</v>
      </c>
      <c r="N237" s="38">
        <f t="shared" si="40"/>
        <v>0</v>
      </c>
      <c r="O237" s="38">
        <f t="shared" si="40"/>
        <v>0</v>
      </c>
      <c r="P237" s="38">
        <f t="shared" si="40"/>
        <v>0</v>
      </c>
      <c r="Q237" s="38">
        <f t="shared" si="40"/>
        <v>0</v>
      </c>
      <c r="R237" s="54">
        <f>D237+F237+H237+J237+L237+N237+P237</f>
        <v>1</v>
      </c>
      <c r="S237" s="54">
        <f>E237+G237+I237+K237+M237+O237+Q237</f>
        <v>0</v>
      </c>
      <c r="T237" s="3"/>
    </row>
    <row r="238" spans="2:20" ht="12">
      <c r="B238" s="3"/>
      <c r="C238" s="43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7"/>
      <c r="S238" s="37"/>
      <c r="T238" s="3"/>
    </row>
    <row r="239" spans="1:20" ht="12">
      <c r="A239" s="1" t="s">
        <v>69</v>
      </c>
      <c r="B239" s="3"/>
      <c r="C239" s="43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7"/>
      <c r="S239" s="37"/>
      <c r="T239" s="3"/>
    </row>
    <row r="240" spans="1:20" ht="12">
      <c r="A240" s="1">
        <f>Z138</f>
        <v>14.0801</v>
      </c>
      <c r="B240" s="3"/>
      <c r="C240" s="49" t="s">
        <v>23</v>
      </c>
      <c r="D240" s="38">
        <f aca="true" t="shared" si="41" ref="D240:Q240">AB138</f>
        <v>4</v>
      </c>
      <c r="E240" s="38">
        <f t="shared" si="41"/>
        <v>0</v>
      </c>
      <c r="F240" s="38">
        <f t="shared" si="41"/>
        <v>0</v>
      </c>
      <c r="G240" s="38">
        <f t="shared" si="41"/>
        <v>0</v>
      </c>
      <c r="H240" s="38">
        <f t="shared" si="41"/>
        <v>0</v>
      </c>
      <c r="I240" s="38">
        <f t="shared" si="41"/>
        <v>0</v>
      </c>
      <c r="J240" s="38">
        <f t="shared" si="41"/>
        <v>0</v>
      </c>
      <c r="K240" s="38">
        <f t="shared" si="41"/>
        <v>0</v>
      </c>
      <c r="L240" s="38">
        <f t="shared" si="41"/>
        <v>0</v>
      </c>
      <c r="M240" s="38">
        <f t="shared" si="41"/>
        <v>0</v>
      </c>
      <c r="N240" s="38">
        <f t="shared" si="41"/>
        <v>1</v>
      </c>
      <c r="O240" s="38">
        <f t="shared" si="41"/>
        <v>0</v>
      </c>
      <c r="P240" s="38">
        <f t="shared" si="41"/>
        <v>0</v>
      </c>
      <c r="Q240" s="38">
        <f t="shared" si="41"/>
        <v>0</v>
      </c>
      <c r="R240" s="54">
        <f>D240+F240+H240+J240+L240+N240+P240</f>
        <v>5</v>
      </c>
      <c r="S240" s="54">
        <f>E240+G240+I240+K240+M240+O240+Q240</f>
        <v>0</v>
      </c>
      <c r="T240" s="3"/>
    </row>
    <row r="241" spans="2:20" ht="12">
      <c r="B241" s="3"/>
      <c r="C241" s="43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7"/>
      <c r="S241" s="37"/>
      <c r="T241" s="3"/>
    </row>
    <row r="242" spans="1:20" ht="12">
      <c r="A242" s="1" t="s">
        <v>70</v>
      </c>
      <c r="B242" s="3"/>
      <c r="C242" s="4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"/>
    </row>
    <row r="243" spans="1:20" ht="12">
      <c r="A243" s="1">
        <f>Z141</f>
        <v>14.1001</v>
      </c>
      <c r="B243" s="3"/>
      <c r="C243" s="49" t="s">
        <v>23</v>
      </c>
      <c r="D243" s="38">
        <f aca="true" t="shared" si="42" ref="D243:Q243">AB141</f>
        <v>4</v>
      </c>
      <c r="E243" s="38">
        <f t="shared" si="42"/>
        <v>0</v>
      </c>
      <c r="F243" s="38">
        <f t="shared" si="42"/>
        <v>0</v>
      </c>
      <c r="G243" s="38">
        <f t="shared" si="42"/>
        <v>0</v>
      </c>
      <c r="H243" s="38">
        <f t="shared" si="42"/>
        <v>0</v>
      </c>
      <c r="I243" s="38">
        <f t="shared" si="42"/>
        <v>0</v>
      </c>
      <c r="J243" s="38">
        <f t="shared" si="42"/>
        <v>1</v>
      </c>
      <c r="K243" s="38">
        <f t="shared" si="42"/>
        <v>0</v>
      </c>
      <c r="L243" s="38">
        <f t="shared" si="42"/>
        <v>0</v>
      </c>
      <c r="M243" s="38">
        <f t="shared" si="42"/>
        <v>0</v>
      </c>
      <c r="N243" s="38">
        <f t="shared" si="42"/>
        <v>2</v>
      </c>
      <c r="O243" s="38">
        <f t="shared" si="42"/>
        <v>0</v>
      </c>
      <c r="P243" s="38">
        <f t="shared" si="42"/>
        <v>0</v>
      </c>
      <c r="Q243" s="38">
        <f t="shared" si="42"/>
        <v>0</v>
      </c>
      <c r="R243" s="54">
        <f>D243+F243+H243+J243+L243+N243+P243</f>
        <v>7</v>
      </c>
      <c r="S243" s="54">
        <f>E243+G243+I243+K243+M243+O243+Q243</f>
        <v>0</v>
      </c>
      <c r="T243" s="3"/>
    </row>
    <row r="244" spans="2:20" ht="12">
      <c r="B244" s="3"/>
      <c r="C244" s="43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7"/>
      <c r="S244" s="37"/>
      <c r="T244" s="3"/>
    </row>
    <row r="245" spans="1:20" ht="12">
      <c r="A245" s="1" t="s">
        <v>109</v>
      </c>
      <c r="B245" s="3"/>
      <c r="C245" s="43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7"/>
      <c r="S245" s="37"/>
      <c r="T245" s="3"/>
    </row>
    <row r="246" spans="1:20" ht="12">
      <c r="A246" s="1">
        <f>Z144</f>
        <v>14.1101</v>
      </c>
      <c r="B246" s="3"/>
      <c r="C246" s="49" t="s">
        <v>23</v>
      </c>
      <c r="D246" s="38">
        <f aca="true" t="shared" si="43" ref="D246:Q246">AB144</f>
        <v>1</v>
      </c>
      <c r="E246" s="38">
        <f t="shared" si="43"/>
        <v>0</v>
      </c>
      <c r="F246" s="38">
        <f t="shared" si="43"/>
        <v>0</v>
      </c>
      <c r="G246" s="38">
        <f t="shared" si="43"/>
        <v>0</v>
      </c>
      <c r="H246" s="38">
        <f t="shared" si="43"/>
        <v>0</v>
      </c>
      <c r="I246" s="38">
        <f t="shared" si="43"/>
        <v>0</v>
      </c>
      <c r="J246" s="38">
        <f t="shared" si="43"/>
        <v>0</v>
      </c>
      <c r="K246" s="38">
        <f t="shared" si="43"/>
        <v>0</v>
      </c>
      <c r="L246" s="38">
        <f t="shared" si="43"/>
        <v>0</v>
      </c>
      <c r="M246" s="38">
        <f t="shared" si="43"/>
        <v>0</v>
      </c>
      <c r="N246" s="38">
        <f t="shared" si="43"/>
        <v>0</v>
      </c>
      <c r="O246" s="38">
        <f t="shared" si="43"/>
        <v>0</v>
      </c>
      <c r="P246" s="38">
        <f t="shared" si="43"/>
        <v>0</v>
      </c>
      <c r="Q246" s="38">
        <f t="shared" si="43"/>
        <v>0</v>
      </c>
      <c r="R246" s="54">
        <f>D246+F246+H246+J246+L246+N246+P246</f>
        <v>1</v>
      </c>
      <c r="S246" s="54">
        <f>E246+G246+I246+K246+M246+O246+Q246</f>
        <v>0</v>
      </c>
      <c r="T246" s="3"/>
    </row>
    <row r="247" spans="2:20" ht="12">
      <c r="B247" s="3"/>
      <c r="C247" s="43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7"/>
      <c r="S247" s="37"/>
      <c r="T247" s="3"/>
    </row>
    <row r="248" spans="1:20" ht="12">
      <c r="A248" s="1" t="s">
        <v>71</v>
      </c>
      <c r="B248" s="3"/>
      <c r="C248" s="43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7"/>
      <c r="S248" s="37"/>
      <c r="T248" s="3"/>
    </row>
    <row r="249" spans="1:20" ht="12">
      <c r="A249" s="1">
        <f>Z147</f>
        <v>14.1501</v>
      </c>
      <c r="B249" s="3"/>
      <c r="C249" s="49" t="s">
        <v>23</v>
      </c>
      <c r="D249" s="38">
        <f aca="true" t="shared" si="44" ref="D249:Q249">AB147</f>
        <v>2</v>
      </c>
      <c r="E249" s="38">
        <f t="shared" si="44"/>
        <v>0</v>
      </c>
      <c r="F249" s="38">
        <f t="shared" si="44"/>
        <v>0</v>
      </c>
      <c r="G249" s="38">
        <f t="shared" si="44"/>
        <v>0</v>
      </c>
      <c r="H249" s="38">
        <f t="shared" si="44"/>
        <v>0</v>
      </c>
      <c r="I249" s="38">
        <f t="shared" si="44"/>
        <v>0</v>
      </c>
      <c r="J249" s="38">
        <f t="shared" si="44"/>
        <v>0</v>
      </c>
      <c r="K249" s="38">
        <f t="shared" si="44"/>
        <v>0</v>
      </c>
      <c r="L249" s="38">
        <f t="shared" si="44"/>
        <v>0</v>
      </c>
      <c r="M249" s="38">
        <f t="shared" si="44"/>
        <v>0</v>
      </c>
      <c r="N249" s="38">
        <f t="shared" si="44"/>
        <v>0</v>
      </c>
      <c r="O249" s="38">
        <f t="shared" si="44"/>
        <v>0</v>
      </c>
      <c r="P249" s="38">
        <f t="shared" si="44"/>
        <v>0</v>
      </c>
      <c r="Q249" s="38">
        <f t="shared" si="44"/>
        <v>0</v>
      </c>
      <c r="R249" s="54">
        <f>D249+F249+H249+J249+L249+N249+P249</f>
        <v>2</v>
      </c>
      <c r="S249" s="54">
        <f>E249+G249+I249+K249+M249+O249+Q249</f>
        <v>0</v>
      </c>
      <c r="T249" s="3"/>
    </row>
    <row r="250" spans="2:20" ht="12">
      <c r="B250" s="3"/>
      <c r="C250" s="4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"/>
    </row>
    <row r="251" spans="1:20" ht="12">
      <c r="A251" s="1" t="s">
        <v>72</v>
      </c>
      <c r="B251" s="3"/>
      <c r="C251" s="43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7"/>
      <c r="S251" s="37"/>
      <c r="T251" s="3"/>
    </row>
    <row r="252" spans="1:20" ht="12">
      <c r="A252" s="1">
        <f>Z150</f>
        <v>14.1901</v>
      </c>
      <c r="B252" s="3"/>
      <c r="C252" s="49" t="s">
        <v>23</v>
      </c>
      <c r="D252" s="38">
        <f aca="true" t="shared" si="45" ref="D252:Q252">AB150</f>
        <v>3</v>
      </c>
      <c r="E252" s="38">
        <f t="shared" si="45"/>
        <v>0</v>
      </c>
      <c r="F252" s="38">
        <f t="shared" si="45"/>
        <v>0</v>
      </c>
      <c r="G252" s="38">
        <f t="shared" si="45"/>
        <v>0</v>
      </c>
      <c r="H252" s="38">
        <f t="shared" si="45"/>
        <v>0</v>
      </c>
      <c r="I252" s="38">
        <f t="shared" si="45"/>
        <v>0</v>
      </c>
      <c r="J252" s="38">
        <f t="shared" si="45"/>
        <v>0</v>
      </c>
      <c r="K252" s="38">
        <f t="shared" si="45"/>
        <v>0</v>
      </c>
      <c r="L252" s="38">
        <f t="shared" si="45"/>
        <v>0</v>
      </c>
      <c r="M252" s="38">
        <f t="shared" si="45"/>
        <v>0</v>
      </c>
      <c r="N252" s="38">
        <f t="shared" si="45"/>
        <v>0</v>
      </c>
      <c r="O252" s="38">
        <f t="shared" si="45"/>
        <v>0</v>
      </c>
      <c r="P252" s="38">
        <f t="shared" si="45"/>
        <v>0</v>
      </c>
      <c r="Q252" s="38">
        <f t="shared" si="45"/>
        <v>0</v>
      </c>
      <c r="R252" s="54">
        <f>D252+F252+H252+J252+L252+N252+P252</f>
        <v>3</v>
      </c>
      <c r="S252" s="54">
        <f>E252+G252+I252+K252+M252+O252+Q252</f>
        <v>0</v>
      </c>
      <c r="T252" s="3"/>
    </row>
    <row r="253" spans="2:20" ht="12">
      <c r="B253" s="3"/>
      <c r="C253" s="43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7"/>
      <c r="S253" s="37"/>
      <c r="T253" s="3"/>
    </row>
    <row r="254" spans="1:20" ht="12">
      <c r="A254" s="1" t="s">
        <v>73</v>
      </c>
      <c r="B254" s="3"/>
      <c r="C254" s="43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7"/>
      <c r="S254" s="37"/>
      <c r="T254" s="3"/>
    </row>
    <row r="255" spans="1:20" ht="12">
      <c r="A255" s="1">
        <f>Z153</f>
        <v>14.2001</v>
      </c>
      <c r="B255" s="3"/>
      <c r="C255" s="49" t="s">
        <v>23</v>
      </c>
      <c r="D255" s="38">
        <f aca="true" t="shared" si="46" ref="D255:Q255">AB153</f>
        <v>4</v>
      </c>
      <c r="E255" s="38">
        <f t="shared" si="46"/>
        <v>0</v>
      </c>
      <c r="F255" s="38">
        <f t="shared" si="46"/>
        <v>0</v>
      </c>
      <c r="G255" s="38">
        <f t="shared" si="46"/>
        <v>0</v>
      </c>
      <c r="H255" s="38">
        <f t="shared" si="46"/>
        <v>0</v>
      </c>
      <c r="I255" s="38">
        <f t="shared" si="46"/>
        <v>0</v>
      </c>
      <c r="J255" s="38">
        <f t="shared" si="46"/>
        <v>0</v>
      </c>
      <c r="K255" s="38">
        <f t="shared" si="46"/>
        <v>0</v>
      </c>
      <c r="L255" s="38">
        <f t="shared" si="46"/>
        <v>0</v>
      </c>
      <c r="M255" s="38">
        <f t="shared" si="46"/>
        <v>0</v>
      </c>
      <c r="N255" s="38">
        <f t="shared" si="46"/>
        <v>2</v>
      </c>
      <c r="O255" s="38">
        <f t="shared" si="46"/>
        <v>0</v>
      </c>
      <c r="P255" s="38">
        <f t="shared" si="46"/>
        <v>0</v>
      </c>
      <c r="Q255" s="38">
        <f t="shared" si="46"/>
        <v>0</v>
      </c>
      <c r="R255" s="54">
        <f>D255+F255+H255+J255+L255+N255+P255</f>
        <v>6</v>
      </c>
      <c r="S255" s="54">
        <f>E255+G255+I255+K255+M255+O255+Q255</f>
        <v>0</v>
      </c>
      <c r="T255" s="3"/>
    </row>
    <row r="256" spans="2:20" ht="12">
      <c r="B256" s="3"/>
      <c r="C256" s="43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"/>
    </row>
    <row r="257" spans="1:20" ht="12">
      <c r="A257" s="1" t="s">
        <v>100</v>
      </c>
      <c r="B257" s="3"/>
      <c r="C257" s="43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"/>
    </row>
    <row r="258" spans="1:20" ht="12">
      <c r="A258" s="1">
        <f>Z156</f>
        <v>14.2301</v>
      </c>
      <c r="B258" s="3"/>
      <c r="C258" s="49" t="s">
        <v>23</v>
      </c>
      <c r="D258" s="38">
        <f aca="true" t="shared" si="47" ref="D258:Q258">AB156</f>
        <v>0</v>
      </c>
      <c r="E258" s="38">
        <f t="shared" si="47"/>
        <v>0</v>
      </c>
      <c r="F258" s="38">
        <f t="shared" si="47"/>
        <v>0</v>
      </c>
      <c r="G258" s="38">
        <f t="shared" si="47"/>
        <v>0</v>
      </c>
      <c r="H258" s="38">
        <f t="shared" si="47"/>
        <v>0</v>
      </c>
      <c r="I258" s="38">
        <f t="shared" si="47"/>
        <v>0</v>
      </c>
      <c r="J258" s="38">
        <f t="shared" si="47"/>
        <v>0</v>
      </c>
      <c r="K258" s="38">
        <f t="shared" si="47"/>
        <v>0</v>
      </c>
      <c r="L258" s="38">
        <f t="shared" si="47"/>
        <v>0</v>
      </c>
      <c r="M258" s="38">
        <f t="shared" si="47"/>
        <v>0</v>
      </c>
      <c r="N258" s="38">
        <f t="shared" si="47"/>
        <v>2</v>
      </c>
      <c r="O258" s="38">
        <f t="shared" si="47"/>
        <v>0</v>
      </c>
      <c r="P258" s="38">
        <f t="shared" si="47"/>
        <v>0</v>
      </c>
      <c r="Q258" s="38">
        <f t="shared" si="47"/>
        <v>0</v>
      </c>
      <c r="R258" s="54">
        <f>D258+F258+H258+J258+L258+N258+P258</f>
        <v>2</v>
      </c>
      <c r="S258" s="54">
        <f>E258+G258+I258+K258+M258+O258+Q258</f>
        <v>0</v>
      </c>
      <c r="T258" s="3"/>
    </row>
    <row r="259" spans="1:20" ht="12">
      <c r="A259" s="45"/>
      <c r="B259" s="8"/>
      <c r="C259" s="2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8"/>
    </row>
    <row r="260" spans="1:20" ht="12">
      <c r="A260" s="1" t="s">
        <v>102</v>
      </c>
      <c r="B260" s="8"/>
      <c r="C260" s="2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8"/>
    </row>
    <row r="261" spans="1:20" ht="12">
      <c r="A261" s="1">
        <f>Z159</f>
        <v>14.3001</v>
      </c>
      <c r="B261" s="30"/>
      <c r="C261" s="49" t="s">
        <v>23</v>
      </c>
      <c r="D261" s="38">
        <f aca="true" t="shared" si="48" ref="D261:Q261">AB159</f>
        <v>5</v>
      </c>
      <c r="E261" s="38">
        <f t="shared" si="48"/>
        <v>2</v>
      </c>
      <c r="F261" s="38">
        <f t="shared" si="48"/>
        <v>0</v>
      </c>
      <c r="G261" s="38">
        <f t="shared" si="48"/>
        <v>0</v>
      </c>
      <c r="H261" s="38">
        <f t="shared" si="48"/>
        <v>0</v>
      </c>
      <c r="I261" s="38">
        <f t="shared" si="48"/>
        <v>0</v>
      </c>
      <c r="J261" s="38">
        <f t="shared" si="48"/>
        <v>0</v>
      </c>
      <c r="K261" s="38">
        <f t="shared" si="48"/>
        <v>0</v>
      </c>
      <c r="L261" s="38">
        <f t="shared" si="48"/>
        <v>0</v>
      </c>
      <c r="M261" s="38">
        <f t="shared" si="48"/>
        <v>0</v>
      </c>
      <c r="N261" s="38">
        <f t="shared" si="48"/>
        <v>6</v>
      </c>
      <c r="O261" s="38">
        <f t="shared" si="48"/>
        <v>0</v>
      </c>
      <c r="P261" s="38">
        <f t="shared" si="48"/>
        <v>0</v>
      </c>
      <c r="Q261" s="38">
        <f t="shared" si="48"/>
        <v>0</v>
      </c>
      <c r="R261" s="54">
        <f>D261+F261+H261+J261+L261+N261+P261</f>
        <v>11</v>
      </c>
      <c r="S261" s="54">
        <f>E261+G261+I261+K261+M261+O261+Q261</f>
        <v>2</v>
      </c>
      <c r="T261" s="8"/>
    </row>
    <row r="262" spans="1:20" ht="12">
      <c r="A262" s="47"/>
      <c r="B262" s="33"/>
      <c r="C262" s="34"/>
      <c r="D262" s="14"/>
      <c r="E262" s="14"/>
      <c r="F262" s="14"/>
      <c r="G262" s="14"/>
      <c r="H262" s="14"/>
      <c r="I262" s="14"/>
      <c r="J262" s="14"/>
      <c r="K262" s="14"/>
      <c r="L262" s="35"/>
      <c r="M262" s="35"/>
      <c r="N262" s="14"/>
      <c r="O262" s="14"/>
      <c r="P262" s="14"/>
      <c r="Q262" s="14"/>
      <c r="R262" s="35"/>
      <c r="S262" s="35"/>
      <c r="T262" s="3"/>
    </row>
    <row r="263" spans="1:20" ht="12">
      <c r="A263" s="1" t="s">
        <v>81</v>
      </c>
      <c r="B263" s="33"/>
      <c r="C263" s="34"/>
      <c r="D263" s="14"/>
      <c r="E263" s="14"/>
      <c r="F263" s="14"/>
      <c r="G263" s="14"/>
      <c r="H263" s="14"/>
      <c r="I263" s="14"/>
      <c r="J263" s="14"/>
      <c r="K263" s="14"/>
      <c r="L263" s="35"/>
      <c r="M263" s="35"/>
      <c r="N263" s="14"/>
      <c r="O263" s="14"/>
      <c r="P263" s="14"/>
      <c r="Q263" s="14"/>
      <c r="R263" s="14"/>
      <c r="S263" s="14"/>
      <c r="T263" s="3"/>
    </row>
    <row r="264" spans="1:20" ht="12">
      <c r="A264" s="1">
        <f>Z162</f>
        <v>27.0101</v>
      </c>
      <c r="B264" s="33"/>
      <c r="C264" s="49" t="s">
        <v>23</v>
      </c>
      <c r="D264" s="38">
        <f aca="true" t="shared" si="49" ref="D264:Q264">AB162</f>
        <v>0</v>
      </c>
      <c r="E264" s="38">
        <f t="shared" si="49"/>
        <v>0</v>
      </c>
      <c r="F264" s="38">
        <f t="shared" si="49"/>
        <v>0</v>
      </c>
      <c r="G264" s="38">
        <f t="shared" si="49"/>
        <v>0</v>
      </c>
      <c r="H264" s="38">
        <f t="shared" si="49"/>
        <v>0</v>
      </c>
      <c r="I264" s="38">
        <f t="shared" si="49"/>
        <v>0</v>
      </c>
      <c r="J264" s="38">
        <f t="shared" si="49"/>
        <v>0</v>
      </c>
      <c r="K264" s="38">
        <f t="shared" si="49"/>
        <v>0</v>
      </c>
      <c r="L264" s="38">
        <f t="shared" si="49"/>
        <v>0</v>
      </c>
      <c r="M264" s="38">
        <f t="shared" si="49"/>
        <v>0</v>
      </c>
      <c r="N264" s="38">
        <f t="shared" si="49"/>
        <v>2</v>
      </c>
      <c r="O264" s="38">
        <f t="shared" si="49"/>
        <v>2</v>
      </c>
      <c r="P264" s="38">
        <f t="shared" si="49"/>
        <v>0</v>
      </c>
      <c r="Q264" s="38">
        <f t="shared" si="49"/>
        <v>0</v>
      </c>
      <c r="R264" s="54">
        <f>D264+F264+H264+J264+L264+N264+P264</f>
        <v>2</v>
      </c>
      <c r="S264" s="54">
        <f>E264+G264+I264+K264+M264+O264+Q264</f>
        <v>2</v>
      </c>
      <c r="T264" s="3"/>
    </row>
    <row r="265" spans="1:20" ht="12">
      <c r="A265" s="47"/>
      <c r="B265" s="33"/>
      <c r="C265" s="3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"/>
    </row>
    <row r="266" spans="1:20" ht="12">
      <c r="A266" s="1" t="s">
        <v>82</v>
      </c>
      <c r="B266" s="33"/>
      <c r="C266" s="2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"/>
    </row>
    <row r="267" spans="1:20" ht="12">
      <c r="A267" s="1">
        <f>Z165</f>
        <v>40.0501</v>
      </c>
      <c r="B267" s="33"/>
      <c r="C267" s="49" t="s">
        <v>23</v>
      </c>
      <c r="D267" s="38">
        <f aca="true" t="shared" si="50" ref="D267:Q267">AB165</f>
        <v>5</v>
      </c>
      <c r="E267" s="38">
        <f t="shared" si="50"/>
        <v>1</v>
      </c>
      <c r="F267" s="38">
        <f t="shared" si="50"/>
        <v>0</v>
      </c>
      <c r="G267" s="38">
        <f t="shared" si="50"/>
        <v>0</v>
      </c>
      <c r="H267" s="38">
        <f t="shared" si="50"/>
        <v>0</v>
      </c>
      <c r="I267" s="38">
        <f t="shared" si="50"/>
        <v>0</v>
      </c>
      <c r="J267" s="38">
        <f t="shared" si="50"/>
        <v>0</v>
      </c>
      <c r="K267" s="38">
        <f t="shared" si="50"/>
        <v>1</v>
      </c>
      <c r="L267" s="38">
        <f t="shared" si="50"/>
        <v>0</v>
      </c>
      <c r="M267" s="38">
        <f t="shared" si="50"/>
        <v>0</v>
      </c>
      <c r="N267" s="38">
        <f t="shared" si="50"/>
        <v>3</v>
      </c>
      <c r="O267" s="38">
        <f t="shared" si="50"/>
        <v>2</v>
      </c>
      <c r="P267" s="38">
        <f t="shared" si="50"/>
        <v>0</v>
      </c>
      <c r="Q267" s="38">
        <f t="shared" si="50"/>
        <v>0</v>
      </c>
      <c r="R267" s="54">
        <f>D267+F267+H267+J267+L267+N267+P267</f>
        <v>8</v>
      </c>
      <c r="S267" s="54">
        <f>E267+G267+I267+K267+M267+O267+Q267</f>
        <v>4</v>
      </c>
      <c r="T267" s="3"/>
    </row>
    <row r="268" spans="1:20" ht="12">
      <c r="A268" s="44"/>
      <c r="B268" s="3"/>
      <c r="C268" s="2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"/>
    </row>
    <row r="269" spans="1:20" ht="12">
      <c r="A269" s="1" t="s">
        <v>86</v>
      </c>
      <c r="B269" s="3"/>
      <c r="C269" s="43"/>
      <c r="D269" s="38"/>
      <c r="E269" s="37"/>
      <c r="F269" s="38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"/>
    </row>
    <row r="270" spans="1:20" ht="12">
      <c r="A270" s="1">
        <f>Z168</f>
        <v>40.0801</v>
      </c>
      <c r="B270" s="3"/>
      <c r="C270" s="49" t="s">
        <v>23</v>
      </c>
      <c r="D270" s="38">
        <f aca="true" t="shared" si="51" ref="D270:Q270">AB168</f>
        <v>0</v>
      </c>
      <c r="E270" s="38">
        <f t="shared" si="51"/>
        <v>0</v>
      </c>
      <c r="F270" s="38">
        <f t="shared" si="51"/>
        <v>0</v>
      </c>
      <c r="G270" s="38">
        <f t="shared" si="51"/>
        <v>0</v>
      </c>
      <c r="H270" s="38">
        <f t="shared" si="51"/>
        <v>0</v>
      </c>
      <c r="I270" s="38">
        <f t="shared" si="51"/>
        <v>0</v>
      </c>
      <c r="J270" s="38">
        <f t="shared" si="51"/>
        <v>1</v>
      </c>
      <c r="K270" s="38">
        <f t="shared" si="51"/>
        <v>0</v>
      </c>
      <c r="L270" s="38">
        <f t="shared" si="51"/>
        <v>0</v>
      </c>
      <c r="M270" s="38">
        <f t="shared" si="51"/>
        <v>0</v>
      </c>
      <c r="N270" s="38">
        <f t="shared" si="51"/>
        <v>2</v>
      </c>
      <c r="O270" s="38">
        <f t="shared" si="51"/>
        <v>0</v>
      </c>
      <c r="P270" s="38">
        <f t="shared" si="51"/>
        <v>0</v>
      </c>
      <c r="Q270" s="38">
        <f t="shared" si="51"/>
        <v>0</v>
      </c>
      <c r="R270" s="54">
        <f>D270+F270+H270+J270+L270+N270+P270</f>
        <v>3</v>
      </c>
      <c r="S270" s="54">
        <f>E270+G270+I270+K270+M270+O270+Q270</f>
        <v>0</v>
      </c>
      <c r="T270" s="3"/>
    </row>
    <row r="271" spans="2:20" ht="12">
      <c r="B271" s="3"/>
      <c r="C271" s="36"/>
      <c r="D271" s="38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"/>
    </row>
    <row r="272" spans="2:20" ht="12">
      <c r="B272" s="3"/>
      <c r="C272" s="36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7"/>
      <c r="S272" s="37"/>
      <c r="T272" s="3"/>
    </row>
    <row r="273" spans="2:20" ht="12">
      <c r="B273" s="3"/>
      <c r="C273" s="36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7"/>
      <c r="S273" s="37"/>
      <c r="T273" s="3"/>
    </row>
    <row r="274" spans="1:20" ht="12">
      <c r="A274" s="5" t="s">
        <v>43</v>
      </c>
      <c r="B274" s="6"/>
      <c r="C274" s="6"/>
      <c r="D274" s="6"/>
      <c r="E274" s="6"/>
      <c r="F274" s="6"/>
      <c r="G274" s="6"/>
      <c r="H274" s="6"/>
      <c r="I274" s="6" t="s">
        <v>1</v>
      </c>
      <c r="J274" s="6"/>
      <c r="K274" s="6" t="s">
        <v>2</v>
      </c>
      <c r="L274" s="6" t="s">
        <v>44</v>
      </c>
      <c r="M274" s="6"/>
      <c r="N274" s="6"/>
      <c r="O274" s="6"/>
      <c r="P274" s="6"/>
      <c r="Q274" s="6"/>
      <c r="R274" s="6"/>
      <c r="S274" s="6"/>
      <c r="T274" s="3"/>
    </row>
    <row r="275" spans="1:20" ht="12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3"/>
    </row>
    <row r="276" spans="1:20" ht="12">
      <c r="A276" s="5"/>
      <c r="B276" s="11"/>
      <c r="C276" s="11"/>
      <c r="D276" s="6"/>
      <c r="E276" s="6"/>
      <c r="F276" s="6"/>
      <c r="G276" s="6"/>
      <c r="H276" s="62" t="s">
        <v>29</v>
      </c>
      <c r="I276" s="6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3"/>
    </row>
    <row r="277" spans="1:20" ht="12">
      <c r="A277" s="12"/>
      <c r="B277" s="13"/>
      <c r="C277" s="13"/>
      <c r="D277" s="60" t="s">
        <v>24</v>
      </c>
      <c r="E277" s="61"/>
      <c r="F277" s="59" t="s">
        <v>27</v>
      </c>
      <c r="G277" s="59"/>
      <c r="H277" s="59" t="s">
        <v>30</v>
      </c>
      <c r="I277" s="59"/>
      <c r="J277" s="59" t="s">
        <v>33</v>
      </c>
      <c r="K277" s="59"/>
      <c r="L277" s="15"/>
      <c r="M277" s="15"/>
      <c r="N277" s="59" t="s">
        <v>36</v>
      </c>
      <c r="O277" s="59"/>
      <c r="P277" s="59" t="s">
        <v>37</v>
      </c>
      <c r="Q277" s="59"/>
      <c r="R277" s="15"/>
      <c r="S277" s="15"/>
      <c r="T277" s="3"/>
    </row>
    <row r="278" spans="1:20" ht="12">
      <c r="A278" s="12"/>
      <c r="B278" s="13"/>
      <c r="C278" s="13"/>
      <c r="D278" s="60" t="s">
        <v>25</v>
      </c>
      <c r="E278" s="61"/>
      <c r="F278" s="59" t="s">
        <v>24</v>
      </c>
      <c r="G278" s="59"/>
      <c r="H278" s="59" t="s">
        <v>31</v>
      </c>
      <c r="I278" s="59"/>
      <c r="J278" s="59" t="s">
        <v>34</v>
      </c>
      <c r="K278" s="59"/>
      <c r="L278" s="15"/>
      <c r="M278" s="15"/>
      <c r="N278" s="59" t="s">
        <v>24</v>
      </c>
      <c r="O278" s="59"/>
      <c r="P278" s="59" t="s">
        <v>38</v>
      </c>
      <c r="Q278" s="59"/>
      <c r="R278" s="59" t="s">
        <v>40</v>
      </c>
      <c r="S278" s="59"/>
      <c r="T278" s="3"/>
    </row>
    <row r="279" spans="1:20" ht="12">
      <c r="A279" s="12" t="s">
        <v>45</v>
      </c>
      <c r="B279" s="13"/>
      <c r="C279" s="58" t="s">
        <v>47</v>
      </c>
      <c r="D279" s="60" t="s">
        <v>26</v>
      </c>
      <c r="E279" s="61"/>
      <c r="F279" s="59" t="s">
        <v>28</v>
      </c>
      <c r="G279" s="59"/>
      <c r="H279" s="59" t="s">
        <v>32</v>
      </c>
      <c r="I279" s="59"/>
      <c r="J279" s="59" t="s">
        <v>35</v>
      </c>
      <c r="K279" s="59"/>
      <c r="L279" s="59" t="s">
        <v>28</v>
      </c>
      <c r="M279" s="59"/>
      <c r="N279" s="59" t="s">
        <v>28</v>
      </c>
      <c r="O279" s="59"/>
      <c r="P279" s="59" t="s">
        <v>39</v>
      </c>
      <c r="Q279" s="59"/>
      <c r="R279" s="59" t="s">
        <v>41</v>
      </c>
      <c r="S279" s="59"/>
      <c r="T279" s="3"/>
    </row>
    <row r="280" spans="1:20" ht="12">
      <c r="A280" s="12" t="s">
        <v>46</v>
      </c>
      <c r="B280" s="13"/>
      <c r="C280" s="58" t="s">
        <v>48</v>
      </c>
      <c r="D280" s="16" t="s">
        <v>3</v>
      </c>
      <c r="E280" s="16" t="s">
        <v>4</v>
      </c>
      <c r="F280" s="16" t="s">
        <v>3</v>
      </c>
      <c r="G280" s="16" t="s">
        <v>4</v>
      </c>
      <c r="H280" s="16" t="s">
        <v>3</v>
      </c>
      <c r="I280" s="16" t="s">
        <v>4</v>
      </c>
      <c r="J280" s="16" t="s">
        <v>3</v>
      </c>
      <c r="K280" s="16" t="s">
        <v>4</v>
      </c>
      <c r="L280" s="16" t="s">
        <v>3</v>
      </c>
      <c r="M280" s="16" t="s">
        <v>4</v>
      </c>
      <c r="N280" s="16" t="s">
        <v>3</v>
      </c>
      <c r="O280" s="16" t="s">
        <v>4</v>
      </c>
      <c r="P280" s="16" t="s">
        <v>3</v>
      </c>
      <c r="Q280" s="16" t="s">
        <v>4</v>
      </c>
      <c r="R280" s="16" t="s">
        <v>3</v>
      </c>
      <c r="S280" s="16" t="s">
        <v>4</v>
      </c>
      <c r="T280" s="3"/>
    </row>
    <row r="281" spans="1:20" ht="12">
      <c r="A281" s="17"/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3"/>
    </row>
    <row r="282" spans="1:20" ht="12">
      <c r="A282" s="39"/>
      <c r="B282" s="40"/>
      <c r="C282" s="40"/>
      <c r="D282" s="41" t="s">
        <v>5</v>
      </c>
      <c r="E282" s="41" t="s">
        <v>6</v>
      </c>
      <c r="F282" s="41" t="s">
        <v>7</v>
      </c>
      <c r="G282" s="41" t="s">
        <v>8</v>
      </c>
      <c r="H282" s="41" t="s">
        <v>9</v>
      </c>
      <c r="I282" s="41" t="s">
        <v>10</v>
      </c>
      <c r="J282" s="41" t="s">
        <v>11</v>
      </c>
      <c r="K282" s="41" t="s">
        <v>12</v>
      </c>
      <c r="L282" s="41" t="s">
        <v>13</v>
      </c>
      <c r="M282" s="41" t="s">
        <v>14</v>
      </c>
      <c r="N282" s="41" t="s">
        <v>15</v>
      </c>
      <c r="O282" s="41" t="s">
        <v>16</v>
      </c>
      <c r="P282" s="41" t="s">
        <v>17</v>
      </c>
      <c r="Q282" s="41" t="s">
        <v>18</v>
      </c>
      <c r="R282" s="41" t="s">
        <v>19</v>
      </c>
      <c r="S282" s="41" t="s">
        <v>20</v>
      </c>
      <c r="T282" s="3"/>
    </row>
    <row r="283" spans="2:20" ht="12">
      <c r="B283" s="3"/>
      <c r="C283" s="42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7"/>
      <c r="S283" s="37"/>
      <c r="T283" s="3"/>
    </row>
    <row r="284" spans="1:20" ht="12">
      <c r="A284" s="1" t="s">
        <v>40</v>
      </c>
      <c r="B284" s="3"/>
      <c r="C284" s="43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7"/>
      <c r="S284" s="37"/>
      <c r="T284" s="3"/>
    </row>
    <row r="285" spans="1:20" ht="12">
      <c r="A285" s="1" t="str">
        <f>Z173</f>
        <v>BACHELOR</v>
      </c>
      <c r="B285" s="3"/>
      <c r="C285" s="49" t="s">
        <v>21</v>
      </c>
      <c r="D285" s="37">
        <f>AA173</f>
        <v>30</v>
      </c>
      <c r="E285" s="37">
        <f aca="true" t="shared" si="52" ref="E285:Q285">AB173</f>
        <v>8</v>
      </c>
      <c r="F285" s="37">
        <f t="shared" si="52"/>
        <v>7</v>
      </c>
      <c r="G285" s="37">
        <f t="shared" si="52"/>
        <v>7</v>
      </c>
      <c r="H285" s="37">
        <f t="shared" si="52"/>
        <v>0</v>
      </c>
      <c r="I285" s="37">
        <f t="shared" si="52"/>
        <v>0</v>
      </c>
      <c r="J285" s="37">
        <f t="shared" si="52"/>
        <v>16</v>
      </c>
      <c r="K285" s="37">
        <f t="shared" si="52"/>
        <v>6</v>
      </c>
      <c r="L285" s="37">
        <f t="shared" si="52"/>
        <v>7</v>
      </c>
      <c r="M285" s="37">
        <f t="shared" si="52"/>
        <v>3</v>
      </c>
      <c r="N285" s="37">
        <f t="shared" si="52"/>
        <v>491</v>
      </c>
      <c r="O285" s="37">
        <f t="shared" si="52"/>
        <v>146</v>
      </c>
      <c r="P285" s="37">
        <f t="shared" si="52"/>
        <v>18</v>
      </c>
      <c r="Q285" s="37">
        <f t="shared" si="52"/>
        <v>4</v>
      </c>
      <c r="R285" s="54">
        <f>D285+F285+H285+J285+L285+N285+P285</f>
        <v>569</v>
      </c>
      <c r="S285" s="54">
        <f>E285+G285+I285+K285+M285+O285+Q285</f>
        <v>174</v>
      </c>
      <c r="T285" s="3"/>
    </row>
    <row r="286" spans="2:20" ht="12">
      <c r="B286" s="3"/>
      <c r="C286" s="43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7"/>
      <c r="S286" s="37"/>
      <c r="T286" s="3"/>
    </row>
    <row r="287" spans="1:20" ht="12">
      <c r="A287" s="1" t="s">
        <v>40</v>
      </c>
      <c r="B287" s="3"/>
      <c r="C287" s="43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7"/>
      <c r="S287" s="37"/>
      <c r="T287" s="3"/>
    </row>
    <row r="288" spans="1:20" ht="12">
      <c r="A288" s="1" t="str">
        <f>Z175</f>
        <v>MASTER</v>
      </c>
      <c r="B288" s="3"/>
      <c r="C288" s="49" t="s">
        <v>22</v>
      </c>
      <c r="D288" s="38">
        <f>AA175</f>
        <v>82</v>
      </c>
      <c r="E288" s="38">
        <f aca="true" t="shared" si="53" ref="E288:Q288">AB175</f>
        <v>13</v>
      </c>
      <c r="F288" s="38">
        <f t="shared" si="53"/>
        <v>7</v>
      </c>
      <c r="G288" s="38">
        <f t="shared" si="53"/>
        <v>0</v>
      </c>
      <c r="H288" s="38">
        <f t="shared" si="53"/>
        <v>1</v>
      </c>
      <c r="I288" s="38">
        <f t="shared" si="53"/>
        <v>1</v>
      </c>
      <c r="J288" s="38">
        <f t="shared" si="53"/>
        <v>9</v>
      </c>
      <c r="K288" s="38">
        <f t="shared" si="53"/>
        <v>2</v>
      </c>
      <c r="L288" s="38">
        <f t="shared" si="53"/>
        <v>8</v>
      </c>
      <c r="M288" s="38">
        <f t="shared" si="53"/>
        <v>0</v>
      </c>
      <c r="N288" s="38">
        <f t="shared" si="53"/>
        <v>182</v>
      </c>
      <c r="O288" s="38">
        <f t="shared" si="53"/>
        <v>18</v>
      </c>
      <c r="P288" s="38">
        <f t="shared" si="53"/>
        <v>11</v>
      </c>
      <c r="Q288" s="38">
        <f t="shared" si="53"/>
        <v>4</v>
      </c>
      <c r="R288" s="54">
        <f>D288+F288+H288+J288+L288+N288+P288</f>
        <v>300</v>
      </c>
      <c r="S288" s="54">
        <f>E288+G288+I288+K288+M288+O288+Q288</f>
        <v>38</v>
      </c>
      <c r="T288" s="3"/>
    </row>
    <row r="289" spans="2:20" ht="12">
      <c r="B289" s="3"/>
      <c r="C289" s="43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7"/>
      <c r="S289" s="37"/>
      <c r="T289" s="3"/>
    </row>
    <row r="290" spans="1:20" ht="12">
      <c r="A290" s="1" t="s">
        <v>40</v>
      </c>
      <c r="B290" s="3"/>
      <c r="C290" s="43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7"/>
      <c r="S290" s="37"/>
      <c r="T290" s="3"/>
    </row>
    <row r="291" spans="1:20" ht="12">
      <c r="A291" s="1" t="str">
        <f>Z177</f>
        <v>DOCTOR</v>
      </c>
      <c r="B291" s="3"/>
      <c r="C291" s="49" t="s">
        <v>23</v>
      </c>
      <c r="D291" s="38">
        <f>AA177</f>
        <v>29</v>
      </c>
      <c r="E291" s="38">
        <f aca="true" t="shared" si="54" ref="E291:Q291">AB177</f>
        <v>3</v>
      </c>
      <c r="F291" s="38">
        <f t="shared" si="54"/>
        <v>0</v>
      </c>
      <c r="G291" s="38">
        <f t="shared" si="54"/>
        <v>0</v>
      </c>
      <c r="H291" s="38">
        <f t="shared" si="54"/>
        <v>0</v>
      </c>
      <c r="I291" s="38">
        <f t="shared" si="54"/>
        <v>0</v>
      </c>
      <c r="J291" s="38">
        <f t="shared" si="54"/>
        <v>2</v>
      </c>
      <c r="K291" s="38">
        <f t="shared" si="54"/>
        <v>1</v>
      </c>
      <c r="L291" s="38">
        <f t="shared" si="54"/>
        <v>0</v>
      </c>
      <c r="M291" s="38">
        <f t="shared" si="54"/>
        <v>0</v>
      </c>
      <c r="N291" s="38">
        <f t="shared" si="54"/>
        <v>21</v>
      </c>
      <c r="O291" s="38">
        <f t="shared" si="54"/>
        <v>5</v>
      </c>
      <c r="P291" s="38">
        <f t="shared" si="54"/>
        <v>0</v>
      </c>
      <c r="Q291" s="38">
        <f t="shared" si="54"/>
        <v>0</v>
      </c>
      <c r="R291" s="54">
        <f>D291+F291+H291+J291+L291+N291+P291</f>
        <v>52</v>
      </c>
      <c r="S291" s="54">
        <f>E291+G291+I291+K291+M291+O291+Q291</f>
        <v>9</v>
      </c>
      <c r="T291" s="3"/>
    </row>
    <row r="292" spans="2:20" ht="12">
      <c r="B292" s="3"/>
      <c r="C292" s="43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7"/>
      <c r="S292" s="37"/>
      <c r="T292" s="3"/>
    </row>
    <row r="293" spans="2:20" ht="12">
      <c r="B293" s="3"/>
      <c r="C293" s="43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"/>
    </row>
    <row r="294" spans="1:21" s="56" customFormat="1" ht="12">
      <c r="A294" s="20" t="s">
        <v>112</v>
      </c>
      <c r="B294" s="33"/>
      <c r="C294" s="55"/>
      <c r="D294" s="46">
        <f>AB178</f>
        <v>141</v>
      </c>
      <c r="E294" s="46">
        <f aca="true" t="shared" si="55" ref="E294:Q294">AC178</f>
        <v>24</v>
      </c>
      <c r="F294" s="46">
        <f t="shared" si="55"/>
        <v>14</v>
      </c>
      <c r="G294" s="46">
        <f t="shared" si="55"/>
        <v>7</v>
      </c>
      <c r="H294" s="46">
        <f t="shared" si="55"/>
        <v>1</v>
      </c>
      <c r="I294" s="46">
        <f t="shared" si="55"/>
        <v>1</v>
      </c>
      <c r="J294" s="46">
        <f t="shared" si="55"/>
        <v>27</v>
      </c>
      <c r="K294" s="46">
        <f t="shared" si="55"/>
        <v>9</v>
      </c>
      <c r="L294" s="46">
        <f t="shared" si="55"/>
        <v>15</v>
      </c>
      <c r="M294" s="46">
        <f t="shared" si="55"/>
        <v>3</v>
      </c>
      <c r="N294" s="46">
        <f t="shared" si="55"/>
        <v>694</v>
      </c>
      <c r="O294" s="46">
        <f t="shared" si="55"/>
        <v>169</v>
      </c>
      <c r="P294" s="46">
        <f t="shared" si="55"/>
        <v>29</v>
      </c>
      <c r="Q294" s="46">
        <f t="shared" si="55"/>
        <v>8</v>
      </c>
      <c r="R294" s="20">
        <f>D294+F294+H294+J294+L294+N294+P294</f>
        <v>921</v>
      </c>
      <c r="S294" s="20">
        <f>E294+G294+I294+K294+M294+O294+Q294</f>
        <v>221</v>
      </c>
      <c r="T294" s="33"/>
      <c r="U294" s="33"/>
    </row>
    <row r="295" spans="2:20" ht="12">
      <c r="B295" s="3"/>
      <c r="C295" s="36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7"/>
      <c r="S295" s="37"/>
      <c r="T295" s="3"/>
    </row>
    <row r="296" spans="2:20" ht="12">
      <c r="B296" s="3"/>
      <c r="C296" s="36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7"/>
      <c r="S296" s="37"/>
      <c r="T296" s="3"/>
    </row>
    <row r="297" spans="2:20" ht="12">
      <c r="B297" s="3"/>
      <c r="C297" s="36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7"/>
      <c r="S297" s="37"/>
      <c r="T297" s="3"/>
    </row>
    <row r="298" spans="2:20" ht="12">
      <c r="B298" s="3"/>
      <c r="C298" s="36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7"/>
      <c r="S298" s="37"/>
      <c r="T298" s="3"/>
    </row>
    <row r="299" spans="2:20" ht="12">
      <c r="B299" s="3"/>
      <c r="C299" s="36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"/>
    </row>
    <row r="300" spans="2:20" ht="12">
      <c r="B300" s="3"/>
      <c r="C300" s="36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"/>
    </row>
    <row r="301" spans="1:20" ht="12">
      <c r="A301" s="44"/>
      <c r="B301" s="3"/>
      <c r="C301" s="3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"/>
    </row>
    <row r="302" spans="1:20" ht="12">
      <c r="A302" s="45"/>
      <c r="B302" s="8"/>
      <c r="C302" s="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8"/>
    </row>
    <row r="303" spans="1:20" ht="12">
      <c r="A303" s="45"/>
      <c r="B303" s="8"/>
      <c r="C303" s="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8"/>
    </row>
    <row r="304" spans="1:20" ht="12">
      <c r="A304" s="51"/>
      <c r="B304" s="30"/>
      <c r="C304" s="30"/>
      <c r="D304" s="46"/>
      <c r="E304" s="46"/>
      <c r="F304" s="46"/>
      <c r="G304" s="46"/>
      <c r="H304" s="32"/>
      <c r="I304" s="32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8"/>
    </row>
    <row r="305" spans="1:20" ht="12">
      <c r="A305" s="47"/>
      <c r="B305" s="33"/>
      <c r="C305" s="33"/>
      <c r="D305" s="14"/>
      <c r="E305" s="14"/>
      <c r="F305" s="14"/>
      <c r="G305" s="14"/>
      <c r="H305" s="14"/>
      <c r="I305" s="14"/>
      <c r="J305" s="14"/>
      <c r="K305" s="14"/>
      <c r="L305" s="35"/>
      <c r="M305" s="35"/>
      <c r="N305" s="14"/>
      <c r="O305" s="14"/>
      <c r="P305" s="14"/>
      <c r="Q305" s="14"/>
      <c r="R305" s="35"/>
      <c r="S305" s="35"/>
      <c r="T305" s="3"/>
    </row>
    <row r="306" spans="1:20" ht="12">
      <c r="A306" s="47"/>
      <c r="B306" s="33"/>
      <c r="C306" s="33"/>
      <c r="D306" s="14"/>
      <c r="E306" s="14"/>
      <c r="F306" s="14"/>
      <c r="G306" s="14"/>
      <c r="H306" s="14"/>
      <c r="I306" s="14"/>
      <c r="J306" s="14"/>
      <c r="K306" s="14"/>
      <c r="L306" s="35"/>
      <c r="M306" s="35"/>
      <c r="N306" s="14"/>
      <c r="O306" s="14"/>
      <c r="P306" s="14"/>
      <c r="Q306" s="14"/>
      <c r="R306" s="14"/>
      <c r="S306" s="14"/>
      <c r="T306" s="3"/>
    </row>
    <row r="307" spans="1:20" ht="12">
      <c r="A307" s="47"/>
      <c r="B307" s="33"/>
      <c r="C307" s="33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3"/>
    </row>
    <row r="308" spans="1:20" ht="12">
      <c r="A308" s="47"/>
      <c r="B308" s="33"/>
      <c r="C308" s="33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"/>
    </row>
    <row r="309" spans="1:20" ht="12">
      <c r="A309" s="48"/>
      <c r="B309" s="33"/>
      <c r="C309" s="3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"/>
    </row>
    <row r="310" spans="1:20" ht="12">
      <c r="A310" s="47"/>
      <c r="B310" s="33"/>
      <c r="C310" s="3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3"/>
    </row>
    <row r="311" spans="1:20" ht="12">
      <c r="A311" s="44"/>
      <c r="B311" s="3"/>
      <c r="C311" s="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"/>
    </row>
    <row r="312" spans="2:20" ht="12">
      <c r="B312" s="3"/>
      <c r="C312" s="36"/>
      <c r="D312" s="38"/>
      <c r="E312" s="37"/>
      <c r="F312" s="38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"/>
    </row>
    <row r="313" spans="2:20" ht="12">
      <c r="B313" s="3"/>
      <c r="C313" s="36"/>
      <c r="D313" s="38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"/>
    </row>
    <row r="314" spans="2:20" ht="12">
      <c r="B314" s="3"/>
      <c r="C314" s="36"/>
      <c r="D314" s="38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"/>
    </row>
    <row r="315" spans="2:20" ht="12">
      <c r="B315" s="3"/>
      <c r="C315" s="36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7"/>
      <c r="S315" s="37"/>
      <c r="T315" s="3"/>
    </row>
    <row r="316" spans="2:20" ht="12">
      <c r="B316" s="3"/>
      <c r="C316" s="36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7"/>
      <c r="S316" s="37"/>
      <c r="T316" s="3"/>
    </row>
    <row r="317" spans="2:20" ht="12">
      <c r="B317" s="3"/>
      <c r="C317" s="36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7"/>
      <c r="S317" s="37"/>
      <c r="T317" s="3"/>
    </row>
    <row r="318" spans="2:20" ht="12">
      <c r="B318" s="3"/>
      <c r="C318" s="36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7"/>
      <c r="S318" s="37"/>
      <c r="T318" s="3"/>
    </row>
    <row r="319" spans="2:20" ht="12">
      <c r="B319" s="3"/>
      <c r="C319" s="36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7"/>
      <c r="S319" s="37"/>
      <c r="T319" s="3"/>
    </row>
    <row r="320" spans="2:20" ht="12">
      <c r="B320" s="3"/>
      <c r="C320" s="36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7"/>
      <c r="S320" s="37"/>
      <c r="T320" s="3"/>
    </row>
    <row r="321" spans="2:20" ht="12">
      <c r="B321" s="3"/>
      <c r="C321" s="36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7"/>
      <c r="S321" s="37"/>
      <c r="T321" s="3"/>
    </row>
    <row r="322" spans="2:20" ht="12">
      <c r="B322" s="3"/>
      <c r="C322" s="36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"/>
    </row>
    <row r="323" spans="2:20" ht="12">
      <c r="B323" s="3"/>
      <c r="C323" s="36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7"/>
      <c r="S323" s="37"/>
      <c r="T323" s="3"/>
    </row>
    <row r="324" spans="2:20" ht="12">
      <c r="B324" s="3"/>
      <c r="C324" s="36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7"/>
      <c r="S324" s="37"/>
      <c r="T324" s="3"/>
    </row>
    <row r="325" spans="2:20" ht="12">
      <c r="B325" s="3"/>
      <c r="C325" s="36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7"/>
      <c r="S325" s="37"/>
      <c r="T325" s="3"/>
    </row>
    <row r="326" spans="2:20" ht="12">
      <c r="B326" s="3"/>
      <c r="C326" s="36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7"/>
      <c r="S326" s="37"/>
      <c r="T326" s="3"/>
    </row>
    <row r="327" spans="2:20" ht="12">
      <c r="B327" s="3"/>
      <c r="C327" s="36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7"/>
      <c r="S327" s="37"/>
      <c r="T327" s="3"/>
    </row>
    <row r="328" spans="2:20" ht="12">
      <c r="B328" s="3"/>
      <c r="C328" s="36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"/>
    </row>
    <row r="329" spans="2:20" ht="12">
      <c r="B329" s="3"/>
      <c r="C329" s="36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7"/>
      <c r="S329" s="37"/>
      <c r="T329" s="3"/>
    </row>
    <row r="330" spans="2:20" ht="12">
      <c r="B330" s="3"/>
      <c r="C330" s="36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7"/>
      <c r="S330" s="37"/>
      <c r="T330" s="3"/>
    </row>
    <row r="331" spans="2:20" ht="12">
      <c r="B331" s="3"/>
      <c r="C331" s="36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7"/>
      <c r="S331" s="37"/>
      <c r="T331" s="3"/>
    </row>
    <row r="332" spans="2:20" ht="12">
      <c r="B332" s="3"/>
      <c r="C332" s="36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7"/>
      <c r="S332" s="37"/>
      <c r="T332" s="3"/>
    </row>
    <row r="333" spans="2:20" ht="12">
      <c r="B333" s="3"/>
      <c r="C333" s="36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7"/>
      <c r="S333" s="37"/>
      <c r="T333" s="3"/>
    </row>
    <row r="334" spans="2:20" ht="12">
      <c r="B334" s="3"/>
      <c r="C334" s="36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7"/>
      <c r="S334" s="37"/>
      <c r="T334" s="3"/>
    </row>
    <row r="335" spans="2:20" ht="12">
      <c r="B335" s="3"/>
      <c r="C335" s="36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7"/>
      <c r="S335" s="37"/>
      <c r="T335" s="3"/>
    </row>
    <row r="336" spans="2:20" ht="12">
      <c r="B336" s="3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"/>
    </row>
    <row r="337" spans="2:20" ht="12">
      <c r="B337" s="3"/>
      <c r="C337" s="36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7"/>
      <c r="S337" s="37"/>
      <c r="T337" s="3"/>
    </row>
    <row r="338" spans="2:20" ht="12">
      <c r="B338" s="3"/>
      <c r="C338" s="36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7"/>
      <c r="S338" s="37"/>
      <c r="T338" s="3"/>
    </row>
    <row r="339" spans="2:20" ht="12">
      <c r="B339" s="3"/>
      <c r="C339" s="36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7"/>
      <c r="S339" s="37"/>
      <c r="T339" s="3"/>
    </row>
    <row r="340" spans="2:20" ht="12">
      <c r="B340" s="3"/>
      <c r="C340" s="36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7"/>
      <c r="S340" s="37"/>
      <c r="T340" s="3"/>
    </row>
    <row r="341" spans="2:20" ht="12">
      <c r="B341" s="3"/>
      <c r="C341" s="36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7"/>
      <c r="S341" s="37"/>
      <c r="T341" s="3"/>
    </row>
    <row r="342" spans="2:20" ht="12">
      <c r="B342" s="3"/>
      <c r="C342" s="36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"/>
    </row>
    <row r="343" spans="2:20" ht="12">
      <c r="B343" s="3"/>
      <c r="C343" s="36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"/>
    </row>
    <row r="344" spans="1:20" ht="12">
      <c r="A344" s="44"/>
      <c r="B344" s="3"/>
      <c r="C344" s="3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"/>
    </row>
    <row r="345" spans="1:20" ht="12">
      <c r="A345" s="45"/>
      <c r="B345" s="8"/>
      <c r="C345" s="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8"/>
    </row>
    <row r="346" spans="1:20" ht="12">
      <c r="A346" s="45"/>
      <c r="B346" s="8"/>
      <c r="C346" s="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8"/>
    </row>
    <row r="347" spans="1:20" ht="12">
      <c r="A347" s="51"/>
      <c r="B347" s="30"/>
      <c r="C347" s="30"/>
      <c r="D347" s="46"/>
      <c r="E347" s="46"/>
      <c r="F347" s="46"/>
      <c r="G347" s="46"/>
      <c r="H347" s="32"/>
      <c r="I347" s="32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8"/>
    </row>
    <row r="348" spans="1:20" ht="12">
      <c r="A348" s="47"/>
      <c r="B348" s="33"/>
      <c r="C348" s="33"/>
      <c r="D348" s="14"/>
      <c r="E348" s="14"/>
      <c r="F348" s="14"/>
      <c r="G348" s="14"/>
      <c r="H348" s="14"/>
      <c r="I348" s="14"/>
      <c r="J348" s="14"/>
      <c r="K348" s="14"/>
      <c r="L348" s="35"/>
      <c r="M348" s="35"/>
      <c r="N348" s="14"/>
      <c r="O348" s="14"/>
      <c r="P348" s="14"/>
      <c r="Q348" s="14"/>
      <c r="R348" s="35"/>
      <c r="S348" s="35"/>
      <c r="T348" s="3"/>
    </row>
    <row r="349" spans="1:20" ht="12">
      <c r="A349" s="47"/>
      <c r="B349" s="33"/>
      <c r="C349" s="33"/>
      <c r="D349" s="14"/>
      <c r="E349" s="14"/>
      <c r="F349" s="14"/>
      <c r="G349" s="14"/>
      <c r="H349" s="14"/>
      <c r="I349" s="14"/>
      <c r="J349" s="14"/>
      <c r="K349" s="14"/>
      <c r="L349" s="35"/>
      <c r="M349" s="35"/>
      <c r="N349" s="14"/>
      <c r="O349" s="14"/>
      <c r="P349" s="14"/>
      <c r="Q349" s="14"/>
      <c r="R349" s="14"/>
      <c r="S349" s="14"/>
      <c r="T349" s="3"/>
    </row>
    <row r="350" spans="1:20" ht="12">
      <c r="A350" s="47"/>
      <c r="B350" s="33"/>
      <c r="C350" s="33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3"/>
    </row>
    <row r="351" spans="1:20" ht="12">
      <c r="A351" s="47"/>
      <c r="B351" s="33"/>
      <c r="C351" s="33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"/>
    </row>
    <row r="352" spans="1:20" ht="12">
      <c r="A352" s="48"/>
      <c r="B352" s="33"/>
      <c r="C352" s="3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"/>
    </row>
    <row r="353" spans="1:20" ht="12">
      <c r="A353" s="47"/>
      <c r="B353" s="33"/>
      <c r="C353" s="3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3"/>
    </row>
    <row r="354" spans="1:20" ht="12">
      <c r="A354" s="44"/>
      <c r="B354" s="3"/>
      <c r="C354" s="3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"/>
    </row>
    <row r="355" spans="2:20" ht="12">
      <c r="B355" s="3"/>
      <c r="C355" s="36"/>
      <c r="D355" s="38"/>
      <c r="E355" s="37"/>
      <c r="F355" s="38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"/>
    </row>
    <row r="356" spans="2:20" ht="12">
      <c r="B356" s="3"/>
      <c r="C356" s="36"/>
      <c r="D356" s="38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"/>
    </row>
    <row r="357" spans="2:20" ht="12">
      <c r="B357" s="3"/>
      <c r="C357" s="36"/>
      <c r="D357" s="38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"/>
    </row>
    <row r="358" spans="2:20" ht="12">
      <c r="B358" s="3"/>
      <c r="C358" s="36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7"/>
      <c r="S358" s="37"/>
      <c r="T358" s="3"/>
    </row>
    <row r="359" spans="2:20" ht="12">
      <c r="B359" s="3"/>
      <c r="C359" s="36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7"/>
      <c r="S359" s="37"/>
      <c r="T359" s="3"/>
    </row>
    <row r="360" spans="2:20" ht="12">
      <c r="B360" s="3"/>
      <c r="C360" s="36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7"/>
      <c r="S360" s="37"/>
      <c r="T360" s="3"/>
    </row>
    <row r="361" spans="2:20" ht="12">
      <c r="B361" s="3"/>
      <c r="C361" s="36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7"/>
      <c r="S361" s="37"/>
      <c r="T361" s="3"/>
    </row>
    <row r="362" spans="2:20" ht="12">
      <c r="B362" s="3"/>
      <c r="C362" s="36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7"/>
      <c r="S362" s="37"/>
      <c r="T362" s="3"/>
    </row>
    <row r="363" spans="2:20" ht="12">
      <c r="B363" s="3"/>
      <c r="C363" s="36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7"/>
      <c r="S363" s="37"/>
      <c r="T363" s="3"/>
    </row>
    <row r="364" spans="2:20" ht="12">
      <c r="B364" s="3"/>
      <c r="C364" s="36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7"/>
      <c r="S364" s="37"/>
      <c r="T364" s="3"/>
    </row>
    <row r="365" spans="2:20" ht="12">
      <c r="B365" s="3"/>
      <c r="C365" s="36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"/>
    </row>
    <row r="366" spans="2:20" ht="12">
      <c r="B366" s="3"/>
      <c r="C366" s="36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7"/>
      <c r="S366" s="37"/>
      <c r="T366" s="3"/>
    </row>
    <row r="367" spans="2:20" ht="12">
      <c r="B367" s="3"/>
      <c r="C367" s="36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7"/>
      <c r="S367" s="37"/>
      <c r="T367" s="3"/>
    </row>
    <row r="368" spans="2:20" ht="12">
      <c r="B368" s="3"/>
      <c r="C368" s="36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7"/>
      <c r="S368" s="37"/>
      <c r="T368" s="3"/>
    </row>
    <row r="369" spans="2:20" ht="12">
      <c r="B369" s="3"/>
      <c r="C369" s="36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7"/>
      <c r="S369" s="37"/>
      <c r="T369" s="3"/>
    </row>
    <row r="370" spans="2:20" ht="12">
      <c r="B370" s="3"/>
      <c r="C370" s="36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7"/>
      <c r="S370" s="37"/>
      <c r="T370" s="3"/>
    </row>
    <row r="371" spans="2:20" ht="12">
      <c r="B371" s="3"/>
      <c r="C371" s="36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"/>
    </row>
    <row r="372" spans="2:20" ht="12">
      <c r="B372" s="3"/>
      <c r="C372" s="36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7"/>
      <c r="S372" s="37"/>
      <c r="T372" s="3"/>
    </row>
    <row r="373" spans="2:20" ht="12">
      <c r="B373" s="3"/>
      <c r="C373" s="36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7"/>
      <c r="S373" s="37"/>
      <c r="T373" s="3"/>
    </row>
    <row r="374" spans="2:20" ht="12">
      <c r="B374" s="3"/>
      <c r="C374" s="36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7"/>
      <c r="S374" s="37"/>
      <c r="T374" s="3"/>
    </row>
    <row r="375" spans="2:20" ht="12">
      <c r="B375" s="3"/>
      <c r="C375" s="36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7"/>
      <c r="S375" s="37"/>
      <c r="T375" s="3"/>
    </row>
    <row r="376" spans="2:20" ht="12">
      <c r="B376" s="3"/>
      <c r="C376" s="36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7"/>
      <c r="S376" s="37"/>
      <c r="T376" s="3"/>
    </row>
    <row r="377" spans="2:20" ht="12">
      <c r="B377" s="3"/>
      <c r="C377" s="36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7"/>
      <c r="S377" s="37"/>
      <c r="T377" s="3"/>
    </row>
    <row r="378" spans="2:20" ht="12">
      <c r="B378" s="3"/>
      <c r="C378" s="36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7"/>
      <c r="S378" s="37"/>
      <c r="T378" s="3"/>
    </row>
    <row r="379" spans="2:20" ht="12">
      <c r="B379" s="3"/>
      <c r="C379" s="36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"/>
    </row>
    <row r="380" spans="2:20" ht="12">
      <c r="B380" s="3"/>
      <c r="C380" s="36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7"/>
      <c r="S380" s="37"/>
      <c r="T380" s="3"/>
    </row>
    <row r="381" spans="2:20" ht="12">
      <c r="B381" s="3"/>
      <c r="C381" s="36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7"/>
      <c r="S381" s="37"/>
      <c r="T381" s="3"/>
    </row>
    <row r="382" spans="2:20" ht="12">
      <c r="B382" s="3"/>
      <c r="C382" s="36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7"/>
      <c r="S382" s="37"/>
      <c r="T382" s="3"/>
    </row>
    <row r="383" spans="2:20" ht="12">
      <c r="B383" s="3"/>
      <c r="C383" s="36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7"/>
      <c r="S383" s="37"/>
      <c r="T383" s="3"/>
    </row>
    <row r="384" spans="2:20" ht="12">
      <c r="B384" s="3"/>
      <c r="C384" s="36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7"/>
      <c r="S384" s="37"/>
      <c r="T384" s="3"/>
    </row>
    <row r="385" spans="2:20" ht="12">
      <c r="B385" s="3"/>
      <c r="C385" s="36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"/>
    </row>
    <row r="386" spans="2:20" ht="12">
      <c r="B386" s="3"/>
      <c r="C386" s="36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"/>
    </row>
    <row r="387" spans="1:20" ht="12">
      <c r="A387" s="44"/>
      <c r="B387" s="3"/>
      <c r="C387" s="3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"/>
    </row>
    <row r="388" spans="1:20" ht="12">
      <c r="A388" s="45"/>
      <c r="B388" s="8"/>
      <c r="C388" s="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8"/>
    </row>
    <row r="389" spans="1:20" ht="12">
      <c r="A389" s="45"/>
      <c r="B389" s="8"/>
      <c r="C389" s="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8"/>
    </row>
    <row r="390" spans="1:20" ht="12">
      <c r="A390" s="51"/>
      <c r="B390" s="30"/>
      <c r="C390" s="30"/>
      <c r="D390" s="46"/>
      <c r="E390" s="46"/>
      <c r="F390" s="46"/>
      <c r="G390" s="46"/>
      <c r="H390" s="32"/>
      <c r="I390" s="32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8"/>
    </row>
    <row r="391" spans="1:20" ht="12">
      <c r="A391" s="47"/>
      <c r="B391" s="33"/>
      <c r="C391" s="33"/>
      <c r="D391" s="14"/>
      <c r="E391" s="14"/>
      <c r="F391" s="14"/>
      <c r="G391" s="14"/>
      <c r="H391" s="14"/>
      <c r="I391" s="14"/>
      <c r="J391" s="14"/>
      <c r="K391" s="14"/>
      <c r="L391" s="35"/>
      <c r="M391" s="35"/>
      <c r="N391" s="14"/>
      <c r="O391" s="14"/>
      <c r="P391" s="14"/>
      <c r="Q391" s="14"/>
      <c r="R391" s="35"/>
      <c r="S391" s="35"/>
      <c r="T391" s="3"/>
    </row>
    <row r="392" spans="1:20" ht="12">
      <c r="A392" s="47"/>
      <c r="B392" s="33"/>
      <c r="C392" s="33"/>
      <c r="D392" s="14"/>
      <c r="E392" s="14"/>
      <c r="F392" s="14"/>
      <c r="G392" s="14"/>
      <c r="H392" s="14"/>
      <c r="I392" s="14"/>
      <c r="J392" s="14"/>
      <c r="K392" s="14"/>
      <c r="L392" s="35"/>
      <c r="M392" s="35"/>
      <c r="N392" s="14"/>
      <c r="O392" s="14"/>
      <c r="P392" s="14"/>
      <c r="Q392" s="14"/>
      <c r="R392" s="14"/>
      <c r="S392" s="14"/>
      <c r="T392" s="3"/>
    </row>
    <row r="393" spans="1:20" ht="12">
      <c r="A393" s="47"/>
      <c r="B393" s="33"/>
      <c r="C393" s="33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3"/>
    </row>
    <row r="394" spans="1:20" ht="12">
      <c r="A394" s="47"/>
      <c r="B394" s="33"/>
      <c r="C394" s="33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"/>
    </row>
    <row r="395" spans="1:20" ht="12">
      <c r="A395" s="48"/>
      <c r="B395" s="33"/>
      <c r="C395" s="3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"/>
    </row>
    <row r="396" spans="1:20" ht="12">
      <c r="A396" s="47"/>
      <c r="B396" s="33"/>
      <c r="C396" s="3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3"/>
    </row>
    <row r="397" spans="1:20" ht="12">
      <c r="A397" s="44"/>
      <c r="B397" s="3"/>
      <c r="C397" s="3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"/>
    </row>
    <row r="398" spans="2:20" ht="12">
      <c r="B398" s="3"/>
      <c r="C398" s="36"/>
      <c r="D398" s="38"/>
      <c r="E398" s="37"/>
      <c r="F398" s="38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"/>
    </row>
    <row r="399" spans="2:20" ht="12">
      <c r="B399" s="3"/>
      <c r="C399" s="36"/>
      <c r="D399" s="38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"/>
    </row>
    <row r="400" spans="2:20" ht="12">
      <c r="B400" s="3"/>
      <c r="C400" s="36"/>
      <c r="D400" s="38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"/>
    </row>
    <row r="401" spans="2:20" ht="12">
      <c r="B401" s="3"/>
      <c r="C401" s="36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7"/>
      <c r="S401" s="37"/>
      <c r="T401" s="3"/>
    </row>
    <row r="402" spans="2:20" ht="12">
      <c r="B402" s="3"/>
      <c r="C402" s="36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7"/>
      <c r="S402" s="37"/>
      <c r="T402" s="3"/>
    </row>
    <row r="403" spans="2:20" ht="12">
      <c r="B403" s="3"/>
      <c r="C403" s="36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7"/>
      <c r="S403" s="37"/>
      <c r="T403" s="3"/>
    </row>
    <row r="404" spans="2:20" ht="12">
      <c r="B404" s="3"/>
      <c r="C404" s="36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7"/>
      <c r="S404" s="37"/>
      <c r="T404" s="3"/>
    </row>
    <row r="405" spans="2:20" ht="12">
      <c r="B405" s="3"/>
      <c r="C405" s="36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7"/>
      <c r="S405" s="37"/>
      <c r="T405" s="3"/>
    </row>
    <row r="406" spans="2:20" ht="12">
      <c r="B406" s="3"/>
      <c r="C406" s="36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7"/>
      <c r="S406" s="37"/>
      <c r="T406" s="3"/>
    </row>
    <row r="407" spans="2:20" ht="12">
      <c r="B407" s="3"/>
      <c r="C407" s="36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7"/>
      <c r="S407" s="37"/>
      <c r="T407" s="3"/>
    </row>
    <row r="408" spans="2:20" ht="12">
      <c r="B408" s="3"/>
      <c r="C408" s="36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"/>
    </row>
    <row r="409" spans="2:20" ht="12">
      <c r="B409" s="3"/>
      <c r="C409" s="36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7"/>
      <c r="S409" s="37"/>
      <c r="T409" s="3"/>
    </row>
    <row r="410" spans="2:20" ht="12">
      <c r="B410" s="3"/>
      <c r="C410" s="36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7"/>
      <c r="S410" s="37"/>
      <c r="T410" s="3"/>
    </row>
    <row r="411" spans="2:20" ht="12">
      <c r="B411" s="3"/>
      <c r="C411" s="36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7"/>
      <c r="S411" s="37"/>
      <c r="T411" s="3"/>
    </row>
    <row r="412" spans="2:20" ht="12">
      <c r="B412" s="3"/>
      <c r="C412" s="36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7"/>
      <c r="S412" s="37"/>
      <c r="T412" s="3"/>
    </row>
    <row r="413" spans="2:20" ht="12">
      <c r="B413" s="3"/>
      <c r="C413" s="36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7"/>
      <c r="S413" s="37"/>
      <c r="T413" s="3"/>
    </row>
    <row r="414" spans="2:20" ht="12">
      <c r="B414" s="3"/>
      <c r="C414" s="36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"/>
    </row>
    <row r="415" spans="2:20" ht="12">
      <c r="B415" s="3"/>
      <c r="C415" s="36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7"/>
      <c r="S415" s="37"/>
      <c r="T415" s="3"/>
    </row>
    <row r="416" spans="2:20" ht="12">
      <c r="B416" s="3"/>
      <c r="C416" s="36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7"/>
      <c r="S416" s="37"/>
      <c r="T416" s="3"/>
    </row>
    <row r="417" spans="2:20" ht="12">
      <c r="B417" s="3"/>
      <c r="C417" s="36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7"/>
      <c r="S417" s="37"/>
      <c r="T417" s="3"/>
    </row>
    <row r="418" spans="2:20" ht="12">
      <c r="B418" s="3"/>
      <c r="C418" s="36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7"/>
      <c r="S418" s="37"/>
      <c r="T418" s="3"/>
    </row>
    <row r="419" spans="2:20" ht="12">
      <c r="B419" s="3"/>
      <c r="C419" s="36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7"/>
      <c r="S419" s="37"/>
      <c r="T419" s="3"/>
    </row>
    <row r="420" spans="2:20" ht="12">
      <c r="B420" s="3"/>
      <c r="C420" s="36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7"/>
      <c r="S420" s="37"/>
      <c r="T420" s="3"/>
    </row>
    <row r="421" spans="2:20" ht="12">
      <c r="B421" s="3"/>
      <c r="C421" s="36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7"/>
      <c r="S421" s="37"/>
      <c r="T421" s="3"/>
    </row>
    <row r="422" spans="2:20" ht="12">
      <c r="B422" s="3"/>
      <c r="C422" s="36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"/>
    </row>
    <row r="423" spans="2:20" ht="12">
      <c r="B423" s="3"/>
      <c r="C423" s="36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7"/>
      <c r="S423" s="37"/>
      <c r="T423" s="3"/>
    </row>
    <row r="424" spans="2:20" ht="12">
      <c r="B424" s="3"/>
      <c r="C424" s="36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7"/>
      <c r="S424" s="37"/>
      <c r="T424" s="3"/>
    </row>
    <row r="425" spans="2:20" ht="12">
      <c r="B425" s="3"/>
      <c r="C425" s="36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7"/>
      <c r="S425" s="37"/>
      <c r="T425" s="3"/>
    </row>
    <row r="426" spans="2:20" ht="12">
      <c r="B426" s="3"/>
      <c r="C426" s="36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7"/>
      <c r="S426" s="37"/>
      <c r="T426" s="3"/>
    </row>
    <row r="427" spans="2:20" ht="12">
      <c r="B427" s="3"/>
      <c r="C427" s="36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7"/>
      <c r="S427" s="37"/>
      <c r="T427" s="3"/>
    </row>
    <row r="428" spans="2:20" ht="12">
      <c r="B428" s="3"/>
      <c r="C428" s="36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"/>
    </row>
    <row r="429" spans="2:20" ht="12">
      <c r="B429" s="3"/>
      <c r="C429" s="36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"/>
    </row>
    <row r="430" spans="1:20" ht="12">
      <c r="A430" s="44"/>
      <c r="B430" s="3"/>
      <c r="C430" s="3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"/>
    </row>
    <row r="431" spans="1:20" ht="12">
      <c r="A431" s="45"/>
      <c r="B431" s="8"/>
      <c r="C431" s="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8"/>
    </row>
    <row r="432" spans="1:20" ht="12">
      <c r="A432" s="45"/>
      <c r="B432" s="8"/>
      <c r="C432" s="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8"/>
    </row>
    <row r="433" spans="1:20" ht="12">
      <c r="A433" s="51"/>
      <c r="B433" s="30"/>
      <c r="C433" s="30"/>
      <c r="D433" s="46"/>
      <c r="E433" s="46"/>
      <c r="F433" s="46"/>
      <c r="G433" s="46"/>
      <c r="H433" s="32"/>
      <c r="I433" s="32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8"/>
    </row>
    <row r="434" spans="1:20" ht="12">
      <c r="A434" s="47"/>
      <c r="B434" s="33"/>
      <c r="C434" s="33"/>
      <c r="D434" s="14"/>
      <c r="E434" s="14"/>
      <c r="F434" s="14"/>
      <c r="G434" s="14"/>
      <c r="H434" s="14"/>
      <c r="I434" s="14"/>
      <c r="J434" s="14"/>
      <c r="K434" s="14"/>
      <c r="L434" s="35"/>
      <c r="M434" s="35"/>
      <c r="N434" s="14"/>
      <c r="O434" s="14"/>
      <c r="P434" s="14"/>
      <c r="Q434" s="14"/>
      <c r="R434" s="35"/>
      <c r="S434" s="35"/>
      <c r="T434" s="3"/>
    </row>
    <row r="435" spans="1:20" ht="12">
      <c r="A435" s="47"/>
      <c r="B435" s="33"/>
      <c r="C435" s="33"/>
      <c r="D435" s="14"/>
      <c r="E435" s="14"/>
      <c r="F435" s="14"/>
      <c r="G435" s="14"/>
      <c r="H435" s="14"/>
      <c r="I435" s="14"/>
      <c r="J435" s="14"/>
      <c r="K435" s="14"/>
      <c r="L435" s="35"/>
      <c r="M435" s="35"/>
      <c r="N435" s="14"/>
      <c r="O435" s="14"/>
      <c r="P435" s="14"/>
      <c r="Q435" s="14"/>
      <c r="R435" s="14"/>
      <c r="S435" s="14"/>
      <c r="T435" s="3"/>
    </row>
    <row r="436" spans="1:20" ht="12">
      <c r="A436" s="47"/>
      <c r="B436" s="33"/>
      <c r="C436" s="33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3"/>
    </row>
    <row r="437" spans="1:20" ht="12">
      <c r="A437" s="47"/>
      <c r="B437" s="33"/>
      <c r="C437" s="33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"/>
    </row>
    <row r="438" spans="1:20" ht="12">
      <c r="A438" s="48"/>
      <c r="B438" s="33"/>
      <c r="C438" s="3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"/>
    </row>
    <row r="439" spans="1:20" ht="12">
      <c r="A439" s="47"/>
      <c r="B439" s="33"/>
      <c r="C439" s="3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3"/>
    </row>
    <row r="440" spans="1:20" ht="12">
      <c r="A440" s="44"/>
      <c r="B440" s="3"/>
      <c r="C440" s="3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"/>
    </row>
    <row r="441" spans="2:20" ht="12">
      <c r="B441" s="3"/>
      <c r="C441" s="36"/>
      <c r="D441" s="38"/>
      <c r="E441" s="37"/>
      <c r="F441" s="38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"/>
    </row>
    <row r="442" spans="2:20" ht="12">
      <c r="B442" s="3"/>
      <c r="C442" s="36"/>
      <c r="D442" s="38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"/>
    </row>
    <row r="443" spans="2:20" ht="12">
      <c r="B443" s="3"/>
      <c r="C443" s="36"/>
      <c r="D443" s="38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"/>
    </row>
    <row r="444" spans="2:20" ht="12">
      <c r="B444" s="3"/>
      <c r="C444" s="36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7"/>
      <c r="S444" s="37"/>
      <c r="T444" s="3"/>
    </row>
    <row r="445" spans="2:20" ht="12">
      <c r="B445" s="3"/>
      <c r="C445" s="36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7"/>
      <c r="S445" s="37"/>
      <c r="T445" s="3"/>
    </row>
    <row r="446" spans="2:20" ht="12">
      <c r="B446" s="3"/>
      <c r="C446" s="36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7"/>
      <c r="S446" s="37"/>
      <c r="T446" s="3"/>
    </row>
    <row r="447" spans="2:20" ht="12">
      <c r="B447" s="3"/>
      <c r="C447" s="36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7"/>
      <c r="S447" s="37"/>
      <c r="T447" s="3"/>
    </row>
    <row r="448" spans="2:20" ht="12">
      <c r="B448" s="3"/>
      <c r="C448" s="36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7"/>
      <c r="S448" s="37"/>
      <c r="T448" s="3"/>
    </row>
    <row r="449" spans="2:20" ht="12">
      <c r="B449" s="3"/>
      <c r="C449" s="36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7"/>
      <c r="S449" s="37"/>
      <c r="T449" s="3"/>
    </row>
    <row r="450" spans="2:20" ht="12">
      <c r="B450" s="3"/>
      <c r="C450" s="36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7"/>
      <c r="S450" s="37"/>
      <c r="T450" s="3"/>
    </row>
    <row r="451" spans="2:20" ht="12">
      <c r="B451" s="3"/>
      <c r="C451" s="3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"/>
    </row>
    <row r="452" spans="2:20" ht="12">
      <c r="B452" s="3"/>
      <c r="C452" s="36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7"/>
      <c r="S452" s="37"/>
      <c r="T452" s="3"/>
    </row>
    <row r="453" spans="2:20" ht="12">
      <c r="B453" s="3"/>
      <c r="C453" s="36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7"/>
      <c r="S453" s="37"/>
      <c r="T453" s="3"/>
    </row>
    <row r="454" spans="2:20" ht="12">
      <c r="B454" s="3"/>
      <c r="C454" s="36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7"/>
      <c r="S454" s="37"/>
      <c r="T454" s="3"/>
    </row>
    <row r="455" spans="2:20" ht="12">
      <c r="B455" s="3"/>
      <c r="C455" s="36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7"/>
      <c r="S455" s="37"/>
      <c r="T455" s="3"/>
    </row>
    <row r="456" spans="2:20" ht="12">
      <c r="B456" s="3"/>
      <c r="C456" s="36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7"/>
      <c r="S456" s="37"/>
      <c r="T456" s="3"/>
    </row>
    <row r="457" spans="2:20" ht="12">
      <c r="B457" s="3"/>
      <c r="C457" s="3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"/>
    </row>
    <row r="458" spans="2:20" ht="12">
      <c r="B458" s="3"/>
      <c r="C458" s="36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7"/>
      <c r="S458" s="37"/>
      <c r="T458" s="3"/>
    </row>
    <row r="459" spans="2:20" ht="12">
      <c r="B459" s="3"/>
      <c r="C459" s="36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7"/>
      <c r="S459" s="37"/>
      <c r="T459" s="3"/>
    </row>
    <row r="460" spans="2:20" ht="12">
      <c r="B460" s="3"/>
      <c r="C460" s="36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7"/>
      <c r="S460" s="37"/>
      <c r="T460" s="3"/>
    </row>
    <row r="461" spans="2:20" ht="12">
      <c r="B461" s="3"/>
      <c r="C461" s="36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7"/>
      <c r="S461" s="37"/>
      <c r="T461" s="3"/>
    </row>
    <row r="462" spans="2:20" ht="12">
      <c r="B462" s="3"/>
      <c r="C462" s="36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7"/>
      <c r="S462" s="37"/>
      <c r="T462" s="3"/>
    </row>
    <row r="463" spans="2:20" ht="12">
      <c r="B463" s="3"/>
      <c r="C463" s="36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7"/>
      <c r="S463" s="37"/>
      <c r="T463" s="3"/>
    </row>
    <row r="464" spans="2:20" ht="12">
      <c r="B464" s="3"/>
      <c r="C464" s="36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7"/>
      <c r="S464" s="37"/>
      <c r="T464" s="3"/>
    </row>
    <row r="465" spans="2:20" ht="12">
      <c r="B465" s="3"/>
      <c r="C465" s="36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"/>
    </row>
    <row r="466" spans="2:20" ht="12">
      <c r="B466" s="3"/>
      <c r="C466" s="36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7"/>
      <c r="S466" s="37"/>
      <c r="T466" s="3"/>
    </row>
    <row r="467" spans="2:20" ht="12">
      <c r="B467" s="3"/>
      <c r="C467" s="36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7"/>
      <c r="S467" s="37"/>
      <c r="T467" s="3"/>
    </row>
    <row r="468" spans="2:20" ht="12">
      <c r="B468" s="3"/>
      <c r="C468" s="36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7"/>
      <c r="S468" s="37"/>
      <c r="T468" s="3"/>
    </row>
    <row r="469" spans="2:20" ht="12">
      <c r="B469" s="3"/>
      <c r="C469" s="36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7"/>
      <c r="S469" s="37"/>
      <c r="T469" s="3"/>
    </row>
    <row r="470" spans="2:20" ht="12">
      <c r="B470" s="3"/>
      <c r="C470" s="36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7"/>
      <c r="S470" s="37"/>
      <c r="T470" s="3"/>
    </row>
    <row r="471" spans="2:20" ht="12">
      <c r="B471" s="3"/>
      <c r="C471" s="36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"/>
    </row>
    <row r="472" spans="2:20" ht="12">
      <c r="B472" s="3"/>
      <c r="C472" s="36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"/>
    </row>
    <row r="473" spans="1:20" ht="12">
      <c r="A473" s="57"/>
      <c r="B473" s="3"/>
      <c r="C473" s="3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"/>
    </row>
  </sheetData>
  <mergeCells count="133">
    <mergeCell ref="D7:E7"/>
    <mergeCell ref="D8:E8"/>
    <mergeCell ref="D9:E9"/>
    <mergeCell ref="F7:G7"/>
    <mergeCell ref="F8:G8"/>
    <mergeCell ref="F9:G9"/>
    <mergeCell ref="J8:K8"/>
    <mergeCell ref="J9:K9"/>
    <mergeCell ref="L9:M9"/>
    <mergeCell ref="H6:I6"/>
    <mergeCell ref="H7:I7"/>
    <mergeCell ref="H8:I8"/>
    <mergeCell ref="H9:I9"/>
    <mergeCell ref="R8:S8"/>
    <mergeCell ref="R9:S9"/>
    <mergeCell ref="H46:I46"/>
    <mergeCell ref="N7:O7"/>
    <mergeCell ref="N8:O8"/>
    <mergeCell ref="N9:O9"/>
    <mergeCell ref="P7:Q7"/>
    <mergeCell ref="P8:Q8"/>
    <mergeCell ref="P9:Q9"/>
    <mergeCell ref="J7:K7"/>
    <mergeCell ref="H168:I168"/>
    <mergeCell ref="D169:E169"/>
    <mergeCell ref="D116:E116"/>
    <mergeCell ref="F116:G116"/>
    <mergeCell ref="H276:I276"/>
    <mergeCell ref="D277:E277"/>
    <mergeCell ref="H222:I222"/>
    <mergeCell ref="D223:E223"/>
    <mergeCell ref="J61:K61"/>
    <mergeCell ref="N61:O61"/>
    <mergeCell ref="P61:Q61"/>
    <mergeCell ref="D62:E62"/>
    <mergeCell ref="F62:G62"/>
    <mergeCell ref="H62:I62"/>
    <mergeCell ref="J62:K62"/>
    <mergeCell ref="N62:O62"/>
    <mergeCell ref="P62:Q62"/>
    <mergeCell ref="H60:I60"/>
    <mergeCell ref="D61:E61"/>
    <mergeCell ref="F61:G61"/>
    <mergeCell ref="H61:I61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114:I114"/>
    <mergeCell ref="D115:E115"/>
    <mergeCell ref="F115:G115"/>
    <mergeCell ref="H115:I115"/>
    <mergeCell ref="J115:K115"/>
    <mergeCell ref="N115:O115"/>
    <mergeCell ref="P115:Q115"/>
    <mergeCell ref="H116:I116"/>
    <mergeCell ref="J116:K116"/>
    <mergeCell ref="N116:O116"/>
    <mergeCell ref="P116:Q116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77:O277"/>
    <mergeCell ref="R224:S224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P277:Q277"/>
    <mergeCell ref="D278:E278"/>
    <mergeCell ref="F278:G278"/>
    <mergeCell ref="H278:I278"/>
    <mergeCell ref="J278:K278"/>
    <mergeCell ref="N278:O278"/>
    <mergeCell ref="P278:Q278"/>
    <mergeCell ref="F277:G277"/>
    <mergeCell ref="H277:I277"/>
    <mergeCell ref="J277:K277"/>
    <mergeCell ref="R278:S278"/>
    <mergeCell ref="D279:E279"/>
    <mergeCell ref="F279:G279"/>
    <mergeCell ref="H279:I279"/>
    <mergeCell ref="J279:K279"/>
    <mergeCell ref="L279:M279"/>
    <mergeCell ref="N279:O279"/>
    <mergeCell ref="P279:Q279"/>
    <mergeCell ref="R279:S279"/>
  </mergeCells>
  <printOptions/>
  <pageMargins left="0.25" right="0.2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5" manualBreakCount="5">
    <brk id="57" max="19" man="1"/>
    <brk id="111" max="19" man="1"/>
    <brk id="165" max="19" man="1"/>
    <brk id="219" max="19" man="1"/>
    <brk id="2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1999-03-02T16:05:16Z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