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1"/>
  </bookViews>
  <sheets>
    <sheet name="On" sheetId="1" r:id="rId1"/>
    <sheet name="Off" sheetId="2" r:id="rId2"/>
  </sheets>
  <definedNames>
    <definedName name="_xlnm.Print_Area" localSheetId="1">'Off'!$A$1:$H$82</definedName>
    <definedName name="_xlnm.Print_Area" localSheetId="0">'On'!$A$1:$H$82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<sst xmlns="http://schemas.openxmlformats.org/spreadsheetml/2006/main" count="298" uniqueCount="146">
  <si>
    <t>COORDINATING BOARD FOR HIGHER EDUCATION</t>
  </si>
  <si>
    <t>STUDENT CREDIT HOURS BY STUDENT LEVEL AND</t>
  </si>
  <si>
    <t>CLASSIFICATION OF INSTRUCTIONAL PROGRAMS FOR</t>
  </si>
  <si>
    <t>PUBLIC FOUR-YEAR INSTITUTIONS</t>
  </si>
  <si>
    <t>DHE 15-1</t>
  </si>
  <si>
    <t xml:space="preserve">DHE CODE: </t>
  </si>
  <si>
    <t xml:space="preserve">INSTITUTION: </t>
  </si>
  <si>
    <t>NAME OF RESPONDENT:</t>
  </si>
  <si>
    <t>Larry C. Gates</t>
  </si>
  <si>
    <t>TITLE OF RESPONDENT:</t>
  </si>
  <si>
    <t>Assistant Vice President for Planning and Budget</t>
  </si>
  <si>
    <t>PHONE NUMBER:</t>
  </si>
  <si>
    <t>(573) 882-2311</t>
  </si>
  <si>
    <t>PART A: CHECK ONE</t>
  </si>
  <si>
    <t>ON-CAMPUS 1=YES:</t>
  </si>
  <si>
    <t>OFF-CAMPUS 3=YES:</t>
  </si>
  <si>
    <t>PART B: DETAIL STUDENT CREDIT HOURS BY CIP AND STUDENT LEVEL</t>
  </si>
  <si>
    <t>TOTAL</t>
  </si>
  <si>
    <t>LOWER</t>
  </si>
  <si>
    <t>UPPER</t>
  </si>
  <si>
    <t>UNDER-</t>
  </si>
  <si>
    <t>FIRST</t>
  </si>
  <si>
    <t>DIVISION</t>
  </si>
  <si>
    <t>GRADUATE</t>
  </si>
  <si>
    <t>PROF</t>
  </si>
  <si>
    <t>CODE</t>
  </si>
  <si>
    <t>DESCRIPTION</t>
  </si>
  <si>
    <t>(A)</t>
  </si>
  <si>
    <t>(B)</t>
  </si>
  <si>
    <t>(C)</t>
  </si>
  <si>
    <t>(D)</t>
  </si>
  <si>
    <t>(E)</t>
  </si>
  <si>
    <t>01</t>
  </si>
  <si>
    <t>AGRIBUSINESS AND AGRI. PRODUCTION</t>
  </si>
  <si>
    <t>02</t>
  </si>
  <si>
    <t>AGRICULTURAL SCIENCES</t>
  </si>
  <si>
    <t>03</t>
  </si>
  <si>
    <t>CONSERVATION AND REN. NATL. RESOURCES</t>
  </si>
  <si>
    <t>04</t>
  </si>
  <si>
    <t>ARCHITECTURE AND RELATED PROGRAMS</t>
  </si>
  <si>
    <t>05</t>
  </si>
  <si>
    <t>AREA, ETHNIC AND CULTURAL STUDIES</t>
  </si>
  <si>
    <t>08</t>
  </si>
  <si>
    <t>MARKETING AND DIST./OPERATIONS</t>
  </si>
  <si>
    <t>09</t>
  </si>
  <si>
    <t>COMMUNICATIONS</t>
  </si>
  <si>
    <t>10</t>
  </si>
  <si>
    <t>COMMUNICATIONS TECHNOLOGIES</t>
  </si>
  <si>
    <t>11</t>
  </si>
  <si>
    <t>COMPUTER AND INFORMATION SCIENCE</t>
  </si>
  <si>
    <t>12</t>
  </si>
  <si>
    <t>PERSONAL AND MISCELLANEOUS SERVICES</t>
  </si>
  <si>
    <t>13</t>
  </si>
  <si>
    <t>EDUCATION</t>
  </si>
  <si>
    <t>14</t>
  </si>
  <si>
    <t>ENGINEERING</t>
  </si>
  <si>
    <t>15</t>
  </si>
  <si>
    <t>ENGINEERING RELATED TECH.</t>
  </si>
  <si>
    <t>16</t>
  </si>
  <si>
    <t>FOREIGN LANGUAGES AND LITERATURE</t>
  </si>
  <si>
    <t>19</t>
  </si>
  <si>
    <t>HOME ECONOMICS</t>
  </si>
  <si>
    <t>20</t>
  </si>
  <si>
    <t>VOCATIONAL HOME ECONOMICS</t>
  </si>
  <si>
    <t>21</t>
  </si>
  <si>
    <t>TECHNOLOGY EDUCATION/INDUSTRIAL ARTS</t>
  </si>
  <si>
    <t>22</t>
  </si>
  <si>
    <t>LAW AND LEGAL STUDIES</t>
  </si>
  <si>
    <t>23</t>
  </si>
  <si>
    <t>ENGLISH LANG. AND LITERATURE/LETTERS</t>
  </si>
  <si>
    <t>24</t>
  </si>
  <si>
    <t>LIBERAL/GENERAL STUDIES AND HUMANITIES</t>
  </si>
  <si>
    <t>25</t>
  </si>
  <si>
    <t>LIBRARY SCIENCE</t>
  </si>
  <si>
    <t>26</t>
  </si>
  <si>
    <t>BIOLOGICAL SCIENCES/LIFE SCIENCES</t>
  </si>
  <si>
    <t>27</t>
  </si>
  <si>
    <t>MATHEMATICS</t>
  </si>
  <si>
    <t>28</t>
  </si>
  <si>
    <t>RESERVE OFFICERS' TRAINING CORPS (ROTC)</t>
  </si>
  <si>
    <t>29</t>
  </si>
  <si>
    <t>MILITARY TECHNOLOGIES</t>
  </si>
  <si>
    <t>30</t>
  </si>
  <si>
    <t>MULTI/INTERDISCIPLINARY STUDIES</t>
  </si>
  <si>
    <t>31</t>
  </si>
  <si>
    <t>PARKS, RECREATION, LEISURE AND FITNESS</t>
  </si>
  <si>
    <t>32</t>
  </si>
  <si>
    <t>BASIC SKILLS</t>
  </si>
  <si>
    <t>33</t>
  </si>
  <si>
    <t>CITIZENSHIP ACTIVITIES</t>
  </si>
  <si>
    <t>34</t>
  </si>
  <si>
    <t>HEALTH-RELATED KNOWLEDGE AND SKILLS</t>
  </si>
  <si>
    <t>35</t>
  </si>
  <si>
    <t>INTERPERSONAL AND SOCIAL SKILLS</t>
  </si>
  <si>
    <t>36</t>
  </si>
  <si>
    <t>LEISURE AND RECREATIONAL ACTIVITIES</t>
  </si>
  <si>
    <t>37</t>
  </si>
  <si>
    <t>PERSONAL AWARENESS/SELF-IMPROVEMENT</t>
  </si>
  <si>
    <t>38</t>
  </si>
  <si>
    <t>PHILOSOPHY AND RELIGION</t>
  </si>
  <si>
    <t>39</t>
  </si>
  <si>
    <t>THEOLOGICAL STUDIES/RELIGIOUS VOCATIONS</t>
  </si>
  <si>
    <t>40</t>
  </si>
  <si>
    <t>PHYSICAL SCIENCES</t>
  </si>
  <si>
    <t>41</t>
  </si>
  <si>
    <t>SCIENCE TECHNOLOGIES</t>
  </si>
  <si>
    <t>42</t>
  </si>
  <si>
    <t>PSYCHOLOGY</t>
  </si>
  <si>
    <t>43</t>
  </si>
  <si>
    <t>PROTECTIVE SERVICES</t>
  </si>
  <si>
    <t>44</t>
  </si>
  <si>
    <t>PUBLIC ADMINISTRATION AND SERVICES</t>
  </si>
  <si>
    <t>45</t>
  </si>
  <si>
    <t>SOCIAL SCIENCES AND HISTORY</t>
  </si>
  <si>
    <t>46</t>
  </si>
  <si>
    <t>CONSTRUCTION TRADES</t>
  </si>
  <si>
    <t>47</t>
  </si>
  <si>
    <t>MECHANICS AND REPAIRERS</t>
  </si>
  <si>
    <t>48</t>
  </si>
  <si>
    <t>PRECISION PRODUCTION TRADES</t>
  </si>
  <si>
    <t>49</t>
  </si>
  <si>
    <t>TRANSPORTATION &amp; MATERIAL MOVING</t>
  </si>
  <si>
    <t>50</t>
  </si>
  <si>
    <t>VISUAL AND PERFORMING ARTS</t>
  </si>
  <si>
    <t>51</t>
  </si>
  <si>
    <t>HEALTH PROFESSIONS AND REL. SCIENCES</t>
  </si>
  <si>
    <t>52</t>
  </si>
  <si>
    <t>BUSINESS MANAGEMENT AND ADMIN. SERV.</t>
  </si>
  <si>
    <t>CLARIFYING QUESTIONS</t>
  </si>
  <si>
    <t>C1</t>
  </si>
  <si>
    <t>EXCLUSIVE AUDITS NOT ON IC</t>
  </si>
  <si>
    <t>C2</t>
  </si>
  <si>
    <t>NON CREDIT NOT ON IC</t>
  </si>
  <si>
    <t>C3</t>
  </si>
  <si>
    <t>TV,RADIO, OR CORRESPONDENCE</t>
  </si>
  <si>
    <t>C4</t>
  </si>
  <si>
    <t>HIGH SCHOOL STUDENTS</t>
  </si>
  <si>
    <t>C5</t>
  </si>
  <si>
    <t>CONTRACT COURSES</t>
  </si>
  <si>
    <t>C6</t>
  </si>
  <si>
    <t>DUAL-ENROLLMENT</t>
  </si>
  <si>
    <t>REPORTING PERIOD:</t>
  </si>
  <si>
    <t>University of Missouri - Rolla</t>
  </si>
  <si>
    <t>FY99</t>
  </si>
  <si>
    <t>UMR Off-Campus page 2</t>
  </si>
  <si>
    <t>UMR On-Campus page 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</si>
</sst>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2"/>
      <name val="Arial"/>
      <family val="0"/>
    </font>
    <font>
      <sz val="8"/>
      <color indexed="8"/>
      <name val="Times New Roman"/>
      <family val="0"/>
    </font>
    <font>
      <b/>
      <sz val="8"/>
      <color indexed="8"/>
      <name val="Times New Roman"/>
      <family val="0"/>
    </font>
    <font>
      <b/>
      <sz val="12"/>
      <color indexed="8"/>
      <name val="Arial"/>
      <family val="0"/>
    </font>
    <font>
      <sz val="8"/>
      <color indexed="8"/>
      <name val="Tms Rmn"/>
      <family val="0"/>
    </font>
    <font>
      <sz val="8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</borders>
  <cellStyleXfs count="1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4">
    <xf numFmtId="0" fontId="0" fillId="2" borderId="0" xfId="0" applyNumberFormat="1" applyAlignment="1">
      <alignment/>
    </xf>
    <xf numFmtId="0" fontId="1" fillId="2" borderId="0" xfId="0" applyNumberFormat="1" applyFont="1" applyAlignment="1">
      <alignment/>
    </xf>
    <xf numFmtId="0" fontId="2" fillId="2" borderId="0" xfId="0" applyNumberFormat="1" applyFont="1" applyAlignment="1">
      <alignment/>
    </xf>
    <xf numFmtId="0" fontId="2" fillId="2" borderId="1" xfId="0" applyNumberFormat="1" applyFont="1" applyBorder="1" applyAlignment="1">
      <alignment/>
    </xf>
    <xf numFmtId="0" fontId="1" fillId="2" borderId="1" xfId="0" applyNumberFormat="1" applyFont="1" applyBorder="1" applyAlignment="1">
      <alignment/>
    </xf>
    <xf numFmtId="0" fontId="2" fillId="2" borderId="2" xfId="0" applyNumberFormat="1" applyFont="1" applyBorder="1" applyAlignment="1">
      <alignment/>
    </xf>
    <xf numFmtId="0" fontId="2" fillId="2" borderId="3" xfId="0" applyNumberFormat="1" applyFont="1" applyBorder="1" applyAlignment="1">
      <alignment/>
    </xf>
    <xf numFmtId="0" fontId="1" fillId="2" borderId="4" xfId="0" applyNumberFormat="1" applyFont="1" applyBorder="1" applyAlignment="1">
      <alignment/>
    </xf>
    <xf numFmtId="0" fontId="2" fillId="2" borderId="5" xfId="0" applyNumberFormat="1" applyFont="1" applyBorder="1" applyAlignment="1">
      <alignment/>
    </xf>
    <xf numFmtId="0" fontId="1" fillId="2" borderId="3" xfId="0" applyNumberFormat="1" applyFont="1" applyBorder="1" applyAlignment="1">
      <alignment/>
    </xf>
    <xf numFmtId="0" fontId="1" fillId="2" borderId="6" xfId="0" applyNumberFormat="1" applyFont="1" applyBorder="1" applyAlignment="1">
      <alignment/>
    </xf>
    <xf numFmtId="0" fontId="1" fillId="2" borderId="6" xfId="0" applyNumberFormat="1" applyFont="1" applyBorder="1" applyAlignment="1">
      <alignment/>
    </xf>
    <xf numFmtId="0" fontId="3" fillId="2" borderId="0" xfId="0" applyNumberFormat="1" applyFont="1" applyAlignment="1">
      <alignment/>
    </xf>
    <xf numFmtId="0" fontId="1" fillId="2" borderId="7" xfId="0" applyNumberFormat="1" applyFont="1" applyBorder="1" applyAlignment="1">
      <alignment/>
    </xf>
    <xf numFmtId="0" fontId="1" fillId="2" borderId="2" xfId="0" applyNumberFormat="1" applyFont="1" applyBorder="1" applyAlignment="1">
      <alignment/>
    </xf>
    <xf numFmtId="0" fontId="1" fillId="2" borderId="8" xfId="0" applyNumberFormat="1" applyFont="1" applyBorder="1" applyAlignment="1">
      <alignment/>
    </xf>
    <xf numFmtId="0" fontId="1" fillId="2" borderId="8" xfId="0" applyNumberFormat="1" applyFont="1" applyBorder="1" applyAlignment="1">
      <alignment/>
    </xf>
    <xf numFmtId="0" fontId="1" fillId="2" borderId="6" xfId="0" applyNumberFormat="1" applyFont="1" applyBorder="1" applyAlignment="1">
      <alignment horizontal="center"/>
    </xf>
    <xf numFmtId="0" fontId="4" fillId="2" borderId="0" xfId="0" applyNumberFormat="1" applyFont="1" applyAlignment="1">
      <alignment/>
    </xf>
    <xf numFmtId="0" fontId="1" fillId="2" borderId="0" xfId="0" applyNumberFormat="1" applyFont="1" applyAlignment="1">
      <alignment horizontal="right"/>
    </xf>
    <xf numFmtId="0" fontId="2" fillId="2" borderId="0" xfId="0" applyNumberFormat="1" applyFont="1" applyAlignment="1">
      <alignment horizontal="right"/>
    </xf>
    <xf numFmtId="0" fontId="2" fillId="2" borderId="1" xfId="0" applyNumberFormat="1" applyFont="1" applyBorder="1" applyAlignment="1">
      <alignment horizontal="right"/>
    </xf>
    <xf numFmtId="0" fontId="1" fillId="2" borderId="4" xfId="0" applyNumberFormat="1" applyFont="1" applyBorder="1" applyAlignment="1">
      <alignment horizontal="right"/>
    </xf>
    <xf numFmtId="0" fontId="1" fillId="2" borderId="0" xfId="0" applyNumberFormat="1" applyFont="1" applyAlignment="1">
      <alignment horizontal="center"/>
    </xf>
    <xf numFmtId="0" fontId="1" fillId="2" borderId="1" xfId="0" applyNumberFormat="1" applyFont="1" applyBorder="1" applyAlignment="1">
      <alignment horizontal="center"/>
    </xf>
    <xf numFmtId="0" fontId="1" fillId="2" borderId="7" xfId="0" applyNumberFormat="1" applyFont="1" applyBorder="1" applyAlignment="1">
      <alignment horizontal="center"/>
    </xf>
    <xf numFmtId="0" fontId="2" fillId="2" borderId="0" xfId="0" applyNumberFormat="1" applyFont="1" applyAlignment="1">
      <alignment/>
    </xf>
    <xf numFmtId="0" fontId="1" fillId="2" borderId="1" xfId="0" applyNumberFormat="1" applyFont="1" applyBorder="1" applyAlignment="1">
      <alignment horizontal="left"/>
    </xf>
    <xf numFmtId="0" fontId="5" fillId="2" borderId="0" xfId="0" applyNumberFormat="1" applyFont="1" applyAlignment="1">
      <alignment/>
    </xf>
    <xf numFmtId="0" fontId="5" fillId="2" borderId="4" xfId="0" applyNumberFormat="1" applyFont="1" applyBorder="1" applyAlignment="1">
      <alignment/>
    </xf>
    <xf numFmtId="0" fontId="5" fillId="2" borderId="6" xfId="0" applyNumberFormat="1" applyFont="1" applyBorder="1" applyAlignment="1">
      <alignment/>
    </xf>
    <xf numFmtId="0" fontId="5" fillId="2" borderId="8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5" fillId="2" borderId="1" xfId="0" applyNumberFormat="1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showOutlineSymbols="0" zoomScale="87" zoomScaleNormal="87" workbookViewId="0" topLeftCell="A1">
      <selection activeCell="B9" sqref="B9"/>
    </sheetView>
  </sheetViews>
  <sheetFormatPr defaultColWidth="8.6640625" defaultRowHeight="15"/>
  <cols>
    <col min="1" max="1" width="3.6640625" style="0" customWidth="1"/>
    <col min="2" max="2" width="28.6640625" style="0" customWidth="1"/>
    <col min="3" max="8" width="8.6640625" style="0" customWidth="1"/>
    <col min="9" max="16384" width="11.4453125" style="0" customWidth="1"/>
  </cols>
  <sheetData>
    <row r="1" spans="1:8" ht="15">
      <c r="A1" s="26" t="s">
        <v>0</v>
      </c>
      <c r="B1" s="2"/>
      <c r="C1" s="2"/>
      <c r="D1" s="2"/>
      <c r="E1" s="1"/>
      <c r="F1" s="1"/>
      <c r="G1" s="1"/>
      <c r="H1" s="1"/>
    </row>
    <row r="2" spans="1:8" ht="15">
      <c r="A2" s="26" t="s">
        <v>1</v>
      </c>
      <c r="B2" s="2"/>
      <c r="C2" s="2"/>
      <c r="D2" s="2"/>
      <c r="E2" s="1"/>
      <c r="F2" s="1"/>
      <c r="G2" s="1"/>
      <c r="H2" s="1"/>
    </row>
    <row r="3" spans="1:8" ht="15">
      <c r="A3" s="26" t="s">
        <v>2</v>
      </c>
      <c r="B3" s="2"/>
      <c r="C3" s="2"/>
      <c r="D3" s="2"/>
      <c r="E3" s="1"/>
      <c r="F3" s="1"/>
      <c r="G3" s="1"/>
      <c r="H3" s="1"/>
    </row>
    <row r="4" spans="1:8" ht="15">
      <c r="A4" s="26" t="s">
        <v>3</v>
      </c>
      <c r="B4" s="2"/>
      <c r="C4" s="2"/>
      <c r="D4" s="2"/>
      <c r="E4" s="1"/>
      <c r="F4" s="1"/>
      <c r="G4" s="1"/>
      <c r="H4" s="1"/>
    </row>
    <row r="5" spans="1:8" ht="15">
      <c r="A5" s="26" t="s">
        <v>4</v>
      </c>
      <c r="B5" s="2"/>
      <c r="C5" s="2"/>
      <c r="D5" s="2"/>
      <c r="E5" s="1"/>
      <c r="F5" s="1"/>
      <c r="G5" s="1"/>
      <c r="H5" s="1"/>
    </row>
    <row r="6" spans="1:8" ht="15">
      <c r="A6" s="2"/>
      <c r="B6" s="2"/>
      <c r="C6" s="2"/>
      <c r="D6" s="2"/>
      <c r="E6" s="1"/>
      <c r="F6" s="1"/>
      <c r="G6" s="1"/>
      <c r="H6" s="1"/>
    </row>
    <row r="7" spans="1:8" ht="15">
      <c r="A7" s="2" t="s">
        <v>5</v>
      </c>
      <c r="B7" s="2"/>
      <c r="C7" s="2"/>
      <c r="D7" s="2"/>
      <c r="E7" s="32">
        <v>1030</v>
      </c>
      <c r="F7" s="1"/>
      <c r="G7" s="1"/>
      <c r="H7" s="1"/>
    </row>
    <row r="8" spans="1:8" ht="15">
      <c r="A8" s="2"/>
      <c r="B8" s="2"/>
      <c r="C8" s="2"/>
      <c r="D8" s="2"/>
      <c r="E8" s="1"/>
      <c r="F8" s="1"/>
      <c r="G8" s="1"/>
      <c r="H8" s="1"/>
    </row>
    <row r="9" spans="1:8" ht="15">
      <c r="A9" s="2" t="s">
        <v>6</v>
      </c>
      <c r="B9" s="2"/>
      <c r="C9" s="2"/>
      <c r="D9" s="2"/>
      <c r="E9" s="32" t="s">
        <v>142</v>
      </c>
      <c r="F9" s="1"/>
      <c r="G9" s="1"/>
      <c r="H9" s="1"/>
    </row>
    <row r="10" spans="1:8" ht="15">
      <c r="A10" s="2"/>
      <c r="B10" s="2"/>
      <c r="C10" s="2"/>
      <c r="D10" s="2"/>
      <c r="E10" s="1"/>
      <c r="F10" s="1"/>
      <c r="G10" s="1"/>
      <c r="H10" s="1"/>
    </row>
    <row r="11" spans="1:8" ht="15">
      <c r="A11" s="2" t="s">
        <v>141</v>
      </c>
      <c r="B11" s="2"/>
      <c r="C11" s="2"/>
      <c r="D11" s="2"/>
      <c r="E11" s="32" t="s">
        <v>143</v>
      </c>
      <c r="F11" s="1"/>
      <c r="G11" s="1"/>
      <c r="H11" s="1"/>
    </row>
    <row r="12" spans="1:8" ht="15">
      <c r="A12" s="2"/>
      <c r="B12" s="2"/>
      <c r="C12" s="2"/>
      <c r="D12" s="2"/>
      <c r="E12" s="1"/>
      <c r="F12" s="1"/>
      <c r="G12" s="1"/>
      <c r="H12" s="1"/>
    </row>
    <row r="13" spans="1:8" ht="15">
      <c r="A13" s="2"/>
      <c r="B13" s="20" t="s">
        <v>7</v>
      </c>
      <c r="C13" s="2"/>
      <c r="D13" s="2"/>
      <c r="E13" s="32" t="s">
        <v>8</v>
      </c>
      <c r="F13" s="1"/>
      <c r="G13" s="1"/>
      <c r="H13" s="1"/>
    </row>
    <row r="14" spans="1:8" ht="15">
      <c r="A14" s="2"/>
      <c r="B14" s="20" t="s">
        <v>9</v>
      </c>
      <c r="C14" s="2"/>
      <c r="D14" s="2"/>
      <c r="E14" s="32" t="s">
        <v>10</v>
      </c>
      <c r="F14" s="1"/>
      <c r="G14" s="1"/>
      <c r="H14" s="1"/>
    </row>
    <row r="15" spans="1:8" ht="15">
      <c r="A15" s="3"/>
      <c r="B15" s="21" t="s">
        <v>11</v>
      </c>
      <c r="C15" s="3"/>
      <c r="D15" s="3"/>
      <c r="E15" s="33" t="s">
        <v>12</v>
      </c>
      <c r="F15" s="4"/>
      <c r="G15" s="4"/>
      <c r="H15" s="4"/>
    </row>
    <row r="16" spans="1:8" ht="15">
      <c r="A16" s="5" t="s">
        <v>13</v>
      </c>
      <c r="B16" s="6"/>
      <c r="C16" s="2"/>
      <c r="D16" s="2"/>
      <c r="E16" s="1"/>
      <c r="F16" s="1"/>
      <c r="G16" s="1"/>
      <c r="H16" s="1"/>
    </row>
    <row r="17" spans="1:8" ht="15">
      <c r="A17" s="1"/>
      <c r="B17" s="19" t="s">
        <v>14</v>
      </c>
      <c r="C17" s="1"/>
      <c r="D17" s="1"/>
      <c r="E17" s="28">
        <v>1</v>
      </c>
      <c r="F17" s="1"/>
      <c r="G17" s="1"/>
      <c r="H17" s="1"/>
    </row>
    <row r="18" spans="1:8" ht="15">
      <c r="A18" s="7"/>
      <c r="B18" s="22" t="s">
        <v>15</v>
      </c>
      <c r="C18" s="7"/>
      <c r="D18" s="7"/>
      <c r="E18" s="29"/>
      <c r="F18" s="7"/>
      <c r="G18" s="7"/>
      <c r="H18" s="7"/>
    </row>
    <row r="19" spans="1:8" ht="15">
      <c r="A19" s="5" t="s">
        <v>16</v>
      </c>
      <c r="B19" s="8"/>
      <c r="C19" s="8"/>
      <c r="D19" s="8"/>
      <c r="E19" s="8"/>
      <c r="F19" s="9"/>
      <c r="G19" s="11"/>
      <c r="H19" s="1"/>
    </row>
    <row r="20" spans="1:8" ht="15">
      <c r="A20" s="1"/>
      <c r="B20" s="11"/>
      <c r="C20" s="17"/>
      <c r="D20" s="17"/>
      <c r="E20" s="17" t="s">
        <v>17</v>
      </c>
      <c r="F20" s="11"/>
      <c r="G20" s="11"/>
      <c r="H20" s="1"/>
    </row>
    <row r="21" spans="1:11" ht="15.75">
      <c r="A21" s="1"/>
      <c r="B21" s="11"/>
      <c r="C21" s="17" t="s">
        <v>18</v>
      </c>
      <c r="D21" s="17" t="s">
        <v>19</v>
      </c>
      <c r="E21" s="17" t="s">
        <v>20</v>
      </c>
      <c r="F21" s="17" t="s">
        <v>21</v>
      </c>
      <c r="G21" s="11"/>
      <c r="H21" s="1"/>
      <c r="I21" s="12"/>
      <c r="J21" s="12"/>
      <c r="K21" s="12"/>
    </row>
    <row r="22" spans="1:11" ht="15.75">
      <c r="A22" s="1"/>
      <c r="B22" s="11"/>
      <c r="C22" s="17" t="s">
        <v>22</v>
      </c>
      <c r="D22" s="17" t="s">
        <v>22</v>
      </c>
      <c r="E22" s="17" t="s">
        <v>23</v>
      </c>
      <c r="F22" s="17" t="s">
        <v>24</v>
      </c>
      <c r="G22" s="17" t="s">
        <v>23</v>
      </c>
      <c r="H22" s="23" t="s">
        <v>17</v>
      </c>
      <c r="I22" s="12"/>
      <c r="J22" s="12"/>
      <c r="K22" s="12"/>
    </row>
    <row r="23" spans="1:11" ht="15.75">
      <c r="A23" s="4" t="s">
        <v>25</v>
      </c>
      <c r="B23" s="25" t="s">
        <v>26</v>
      </c>
      <c r="C23" s="25" t="s">
        <v>27</v>
      </c>
      <c r="D23" s="25" t="s">
        <v>28</v>
      </c>
      <c r="E23" s="13"/>
      <c r="F23" s="25" t="s">
        <v>29</v>
      </c>
      <c r="G23" s="25" t="s">
        <v>30</v>
      </c>
      <c r="H23" s="24" t="s">
        <v>31</v>
      </c>
      <c r="I23" s="12"/>
      <c r="J23" s="12"/>
      <c r="K23" s="12"/>
    </row>
    <row r="24" spans="1:8" ht="15">
      <c r="A24" s="1" t="s">
        <v>32</v>
      </c>
      <c r="B24" s="11" t="s">
        <v>33</v>
      </c>
      <c r="C24" s="11"/>
      <c r="D24" s="11"/>
      <c r="E24" s="30">
        <f aca="true" t="shared" si="0" ref="E24:E71">IF(+C24+D24&gt;0,+C24+D24,"")</f>
      </c>
      <c r="F24" s="10"/>
      <c r="G24" s="30"/>
      <c r="H24" s="1"/>
    </row>
    <row r="25" spans="1:8" ht="15">
      <c r="A25" s="1" t="s">
        <v>34</v>
      </c>
      <c r="B25" s="11" t="s">
        <v>35</v>
      </c>
      <c r="C25" s="11"/>
      <c r="D25" s="11"/>
      <c r="E25" s="30">
        <f t="shared" si="0"/>
      </c>
      <c r="F25" s="10"/>
      <c r="G25" s="30"/>
      <c r="H25" s="1"/>
    </row>
    <row r="26" spans="1:8" ht="15">
      <c r="A26" s="1" t="s">
        <v>36</v>
      </c>
      <c r="B26" s="11" t="s">
        <v>37</v>
      </c>
      <c r="C26" s="11"/>
      <c r="D26" s="11"/>
      <c r="E26" s="30">
        <f t="shared" si="0"/>
      </c>
      <c r="F26" s="10"/>
      <c r="G26" s="30"/>
      <c r="H26" s="1"/>
    </row>
    <row r="27" spans="1:8" ht="15">
      <c r="A27" s="1" t="s">
        <v>38</v>
      </c>
      <c r="B27" s="11" t="s">
        <v>39</v>
      </c>
      <c r="C27" s="11"/>
      <c r="D27" s="11"/>
      <c r="E27" s="30">
        <f t="shared" si="0"/>
      </c>
      <c r="F27" s="10"/>
      <c r="G27" s="30"/>
      <c r="H27" s="1"/>
    </row>
    <row r="28" spans="1:8" ht="15">
      <c r="A28" s="1" t="s">
        <v>40</v>
      </c>
      <c r="B28" s="11" t="s">
        <v>41</v>
      </c>
      <c r="C28" s="11"/>
      <c r="D28" s="11"/>
      <c r="E28" s="30">
        <f t="shared" si="0"/>
      </c>
      <c r="F28" s="10"/>
      <c r="G28" s="30"/>
      <c r="H28" s="1"/>
    </row>
    <row r="29" spans="1:8" ht="15">
      <c r="A29" s="1" t="s">
        <v>42</v>
      </c>
      <c r="B29" s="11" t="s">
        <v>43</v>
      </c>
      <c r="C29" s="11"/>
      <c r="D29" s="11"/>
      <c r="E29" s="30">
        <f t="shared" si="0"/>
      </c>
      <c r="F29" s="10"/>
      <c r="G29" s="30"/>
      <c r="H29" s="1"/>
    </row>
    <row r="30" spans="1:8" ht="15">
      <c r="A30" s="1" t="s">
        <v>44</v>
      </c>
      <c r="B30" s="11" t="s">
        <v>45</v>
      </c>
      <c r="C30" s="11"/>
      <c r="D30" s="11"/>
      <c r="E30" s="30">
        <f t="shared" si="0"/>
      </c>
      <c r="F30" s="10"/>
      <c r="G30" s="30"/>
      <c r="H30" s="1"/>
    </row>
    <row r="31" spans="1:8" ht="15">
      <c r="A31" s="1" t="s">
        <v>46</v>
      </c>
      <c r="B31" s="11" t="s">
        <v>47</v>
      </c>
      <c r="C31" s="11"/>
      <c r="D31" s="11"/>
      <c r="E31" s="30">
        <f t="shared" si="0"/>
      </c>
      <c r="F31" s="10"/>
      <c r="G31" s="30"/>
      <c r="H31" s="1"/>
    </row>
    <row r="32" spans="1:8" ht="15">
      <c r="A32" s="1" t="s">
        <v>48</v>
      </c>
      <c r="B32" s="11" t="s">
        <v>49</v>
      </c>
      <c r="C32" s="11">
        <v>2844</v>
      </c>
      <c r="D32" s="11">
        <v>4776</v>
      </c>
      <c r="E32" s="30">
        <f t="shared" si="0"/>
        <v>7620</v>
      </c>
      <c r="F32" s="10"/>
      <c r="G32" s="30">
        <v>1742</v>
      </c>
      <c r="H32" s="1">
        <f>IF(+E32+F32+G32&gt;0,+E32+F32+G32,"")</f>
        <v>9362</v>
      </c>
    </row>
    <row r="33" spans="1:8" ht="15">
      <c r="A33" s="1" t="s">
        <v>50</v>
      </c>
      <c r="B33" s="11" t="s">
        <v>51</v>
      </c>
      <c r="C33" s="11"/>
      <c r="D33" s="11"/>
      <c r="E33" s="30">
        <f t="shared" si="0"/>
      </c>
      <c r="F33" s="10"/>
      <c r="G33" s="30"/>
      <c r="H33" s="1"/>
    </row>
    <row r="34" spans="1:8" ht="15">
      <c r="A34" s="1" t="s">
        <v>52</v>
      </c>
      <c r="B34" s="11" t="s">
        <v>53</v>
      </c>
      <c r="C34" s="11">
        <v>257</v>
      </c>
      <c r="D34" s="11">
        <v>526</v>
      </c>
      <c r="E34" s="30">
        <f t="shared" si="0"/>
        <v>783</v>
      </c>
      <c r="F34" s="10"/>
      <c r="G34" s="30">
        <v>125</v>
      </c>
      <c r="H34" s="1">
        <f>IF(+E34+F34+G34&gt;0,+E34+F34+G34,"")</f>
        <v>908</v>
      </c>
    </row>
    <row r="35" spans="1:8" ht="15">
      <c r="A35" s="1" t="s">
        <v>54</v>
      </c>
      <c r="B35" s="11" t="s">
        <v>55</v>
      </c>
      <c r="C35" s="11">
        <v>6795</v>
      </c>
      <c r="D35" s="11">
        <v>35694.5</v>
      </c>
      <c r="E35" s="30">
        <f t="shared" si="0"/>
        <v>42489.5</v>
      </c>
      <c r="F35" s="10"/>
      <c r="G35" s="30">
        <v>8225</v>
      </c>
      <c r="H35" s="1">
        <f>IF(+E35+F35+G35&gt;0,+E35+F35+G35,"")</f>
        <v>50714.5</v>
      </c>
    </row>
    <row r="36" spans="1:8" ht="15">
      <c r="A36" s="1" t="s">
        <v>56</v>
      </c>
      <c r="B36" s="11" t="s">
        <v>57</v>
      </c>
      <c r="C36" s="11"/>
      <c r="D36" s="11"/>
      <c r="E36" s="30">
        <f t="shared" si="0"/>
      </c>
      <c r="F36" s="10"/>
      <c r="G36" s="30"/>
      <c r="H36" s="1"/>
    </row>
    <row r="37" spans="1:8" ht="15">
      <c r="A37" s="1" t="s">
        <v>58</v>
      </c>
      <c r="B37" s="11" t="s">
        <v>59</v>
      </c>
      <c r="C37" s="11">
        <v>570</v>
      </c>
      <c r="D37" s="11">
        <v>943</v>
      </c>
      <c r="E37" s="30">
        <f t="shared" si="0"/>
        <v>1513</v>
      </c>
      <c r="F37" s="10"/>
      <c r="G37" s="30">
        <v>8</v>
      </c>
      <c r="H37" s="1">
        <f>IF(+E37+F37+G37&gt;0,+E37+F37+G37,"")</f>
        <v>1521</v>
      </c>
    </row>
    <row r="38" spans="1:8" ht="15">
      <c r="A38" s="1" t="s">
        <v>60</v>
      </c>
      <c r="B38" s="11" t="s">
        <v>61</v>
      </c>
      <c r="C38" s="11"/>
      <c r="D38" s="11"/>
      <c r="E38" s="30">
        <f t="shared" si="0"/>
      </c>
      <c r="F38" s="10"/>
      <c r="G38" s="30"/>
      <c r="H38" s="1"/>
    </row>
    <row r="39" spans="1:8" ht="15">
      <c r="A39" s="1" t="s">
        <v>62</v>
      </c>
      <c r="B39" s="11" t="s">
        <v>63</v>
      </c>
      <c r="C39" s="11"/>
      <c r="D39" s="11"/>
      <c r="E39" s="30">
        <f t="shared" si="0"/>
      </c>
      <c r="F39" s="10"/>
      <c r="G39" s="30"/>
      <c r="H39" s="1"/>
    </row>
    <row r="40" spans="1:8" ht="15">
      <c r="A40" s="1" t="s">
        <v>64</v>
      </c>
      <c r="B40" s="11" t="s">
        <v>65</v>
      </c>
      <c r="C40" s="11"/>
      <c r="D40" s="11"/>
      <c r="E40" s="30">
        <f t="shared" si="0"/>
      </c>
      <c r="F40" s="10"/>
      <c r="G40" s="30"/>
      <c r="H40" s="1"/>
    </row>
    <row r="41" spans="1:8" ht="15">
      <c r="A41" s="1" t="s">
        <v>66</v>
      </c>
      <c r="B41" s="11" t="s">
        <v>67</v>
      </c>
      <c r="C41" s="11"/>
      <c r="D41" s="11"/>
      <c r="E41" s="30">
        <f t="shared" si="0"/>
      </c>
      <c r="F41" s="10"/>
      <c r="G41" s="30"/>
      <c r="H41" s="1"/>
    </row>
    <row r="42" spans="1:8" ht="15">
      <c r="A42" s="1" t="s">
        <v>68</v>
      </c>
      <c r="B42" s="11" t="s">
        <v>69</v>
      </c>
      <c r="C42" s="11">
        <v>2838</v>
      </c>
      <c r="D42" s="11">
        <v>3692</v>
      </c>
      <c r="E42" s="30">
        <f t="shared" si="0"/>
        <v>6530</v>
      </c>
      <c r="F42" s="10"/>
      <c r="G42" s="30">
        <v>69</v>
      </c>
      <c r="H42" s="1">
        <f>IF(+E42+F42+G42&gt;0,+E42+F42+G42,"")</f>
        <v>6599</v>
      </c>
    </row>
    <row r="43" spans="1:8" ht="15">
      <c r="A43" s="1" t="s">
        <v>70</v>
      </c>
      <c r="B43" s="11" t="s">
        <v>71</v>
      </c>
      <c r="C43" s="11"/>
      <c r="D43" s="11"/>
      <c r="E43" s="30">
        <f t="shared" si="0"/>
      </c>
      <c r="F43" s="10"/>
      <c r="G43" s="30"/>
      <c r="H43" s="1"/>
    </row>
    <row r="44" spans="1:8" ht="15">
      <c r="A44" s="1" t="s">
        <v>72</v>
      </c>
      <c r="B44" s="11" t="s">
        <v>73</v>
      </c>
      <c r="C44" s="11"/>
      <c r="D44" s="11"/>
      <c r="E44" s="30">
        <f t="shared" si="0"/>
      </c>
      <c r="F44" s="10"/>
      <c r="G44" s="30"/>
      <c r="H44" s="1"/>
    </row>
    <row r="45" spans="1:8" ht="15">
      <c r="A45" s="1" t="s">
        <v>74</v>
      </c>
      <c r="B45" s="11" t="s">
        <v>75</v>
      </c>
      <c r="C45" s="11">
        <v>768</v>
      </c>
      <c r="D45" s="11">
        <v>1164</v>
      </c>
      <c r="E45" s="30">
        <f t="shared" si="0"/>
        <v>1932</v>
      </c>
      <c r="F45" s="10"/>
      <c r="G45" s="30">
        <v>24</v>
      </c>
      <c r="H45" s="1">
        <f>IF(+E45+F45+G45&gt;0,+E45+F45+G45,"")</f>
        <v>1956</v>
      </c>
    </row>
    <row r="46" spans="1:8" ht="15">
      <c r="A46" s="1" t="s">
        <v>76</v>
      </c>
      <c r="B46" s="11" t="s">
        <v>77</v>
      </c>
      <c r="C46" s="11">
        <v>11474</v>
      </c>
      <c r="D46" s="11">
        <v>4730</v>
      </c>
      <c r="E46" s="30">
        <f t="shared" si="0"/>
        <v>16204</v>
      </c>
      <c r="F46" s="10"/>
      <c r="G46" s="30">
        <v>1026</v>
      </c>
      <c r="H46" s="1">
        <f>IF(+E46+F46+G46&gt;0,+E46+F46+G46,"")</f>
        <v>17230</v>
      </c>
    </row>
    <row r="47" spans="1:8" ht="15">
      <c r="A47" s="1" t="s">
        <v>78</v>
      </c>
      <c r="B47" s="11" t="s">
        <v>79</v>
      </c>
      <c r="C47" s="11">
        <v>192</v>
      </c>
      <c r="D47" s="11">
        <v>256</v>
      </c>
      <c r="E47" s="30">
        <f t="shared" si="0"/>
        <v>448</v>
      </c>
      <c r="F47" s="10"/>
      <c r="G47" s="30"/>
      <c r="H47" s="1">
        <f>IF(+E47+F47+G47&gt;0,+E47+F47+G47,"")</f>
        <v>448</v>
      </c>
    </row>
    <row r="48" spans="1:8" ht="15">
      <c r="A48" s="1" t="s">
        <v>80</v>
      </c>
      <c r="B48" s="11" t="s">
        <v>81</v>
      </c>
      <c r="C48" s="11"/>
      <c r="D48" s="11"/>
      <c r="E48" s="30">
        <f t="shared" si="0"/>
      </c>
      <c r="F48" s="10"/>
      <c r="G48" s="30"/>
      <c r="H48" s="1"/>
    </row>
    <row r="49" spans="1:8" ht="15">
      <c r="A49" s="1" t="s">
        <v>82</v>
      </c>
      <c r="B49" s="11" t="s">
        <v>83</v>
      </c>
      <c r="C49" s="11">
        <v>3</v>
      </c>
      <c r="D49" s="11">
        <v>8</v>
      </c>
      <c r="E49" s="30">
        <f t="shared" si="0"/>
        <v>11</v>
      </c>
      <c r="F49" s="10"/>
      <c r="G49" s="30"/>
      <c r="H49" s="1">
        <f>IF(+E49+F49+G49&gt;0,+E49+F49+G49,"")</f>
        <v>11</v>
      </c>
    </row>
    <row r="50" spans="1:8" ht="15">
      <c r="A50" s="1" t="s">
        <v>84</v>
      </c>
      <c r="B50" s="11" t="s">
        <v>85</v>
      </c>
      <c r="C50" s="11"/>
      <c r="D50" s="11"/>
      <c r="E50" s="30">
        <f t="shared" si="0"/>
      </c>
      <c r="F50" s="10"/>
      <c r="G50" s="30"/>
      <c r="H50" s="1"/>
    </row>
    <row r="51" spans="1:8" ht="15">
      <c r="A51" s="1" t="s">
        <v>86</v>
      </c>
      <c r="B51" s="11" t="s">
        <v>87</v>
      </c>
      <c r="C51" s="11"/>
      <c r="D51" s="11"/>
      <c r="E51" s="30">
        <f t="shared" si="0"/>
      </c>
      <c r="F51" s="10"/>
      <c r="G51" s="30"/>
      <c r="H51" s="1"/>
    </row>
    <row r="52" spans="1:8" ht="15">
      <c r="A52" s="1" t="s">
        <v>88</v>
      </c>
      <c r="B52" s="11" t="s">
        <v>89</v>
      </c>
      <c r="C52" s="11"/>
      <c r="D52" s="11"/>
      <c r="E52" s="30">
        <f t="shared" si="0"/>
      </c>
      <c r="F52" s="10"/>
      <c r="G52" s="30"/>
      <c r="H52" s="1"/>
    </row>
    <row r="53" spans="1:8" ht="15">
      <c r="A53" s="1" t="s">
        <v>90</v>
      </c>
      <c r="B53" s="11" t="s">
        <v>91</v>
      </c>
      <c r="C53" s="11"/>
      <c r="D53" s="11"/>
      <c r="E53" s="30">
        <f t="shared" si="0"/>
      </c>
      <c r="F53" s="10"/>
      <c r="G53" s="30"/>
      <c r="H53" s="1"/>
    </row>
    <row r="54" spans="1:8" ht="15">
      <c r="A54" s="1" t="s">
        <v>92</v>
      </c>
      <c r="B54" s="11" t="s">
        <v>93</v>
      </c>
      <c r="C54" s="11"/>
      <c r="D54" s="11"/>
      <c r="E54" s="30">
        <f t="shared" si="0"/>
      </c>
      <c r="F54" s="10"/>
      <c r="G54" s="30"/>
      <c r="H54" s="1"/>
    </row>
    <row r="55" spans="1:8" ht="15">
      <c r="A55" s="1" t="s">
        <v>94</v>
      </c>
      <c r="B55" s="11" t="s">
        <v>95</v>
      </c>
      <c r="C55" s="11"/>
      <c r="D55" s="11"/>
      <c r="E55" s="30">
        <f t="shared" si="0"/>
      </c>
      <c r="F55" s="10"/>
      <c r="G55" s="30"/>
      <c r="H55" s="1"/>
    </row>
    <row r="56" spans="1:8" ht="15">
      <c r="A56" s="1" t="s">
        <v>96</v>
      </c>
      <c r="B56" s="11" t="s">
        <v>97</v>
      </c>
      <c r="C56" s="11"/>
      <c r="D56" s="11"/>
      <c r="E56" s="30">
        <f t="shared" si="0"/>
      </c>
      <c r="F56" s="10"/>
      <c r="G56" s="30"/>
      <c r="H56" s="1"/>
    </row>
    <row r="57" spans="1:8" ht="15">
      <c r="A57" s="1" t="s">
        <v>98</v>
      </c>
      <c r="B57" s="11" t="s">
        <v>99</v>
      </c>
      <c r="C57" s="11">
        <v>675</v>
      </c>
      <c r="D57" s="11">
        <v>813</v>
      </c>
      <c r="E57" s="30">
        <f t="shared" si="0"/>
        <v>1488</v>
      </c>
      <c r="F57" s="10"/>
      <c r="G57" s="30">
        <v>9</v>
      </c>
      <c r="H57" s="1">
        <f>IF(+E57+F57+G57&gt;0,+E57+F57+G57,"")</f>
        <v>1497</v>
      </c>
    </row>
    <row r="58" spans="1:8" ht="15">
      <c r="A58" s="1" t="s">
        <v>100</v>
      </c>
      <c r="B58" s="11" t="s">
        <v>101</v>
      </c>
      <c r="C58" s="11"/>
      <c r="D58" s="11"/>
      <c r="E58" s="30">
        <f t="shared" si="0"/>
      </c>
      <c r="F58" s="10"/>
      <c r="G58" s="30"/>
      <c r="H58" s="1"/>
    </row>
    <row r="59" spans="1:8" ht="15">
      <c r="A59" s="1" t="s">
        <v>102</v>
      </c>
      <c r="B59" s="11" t="s">
        <v>103</v>
      </c>
      <c r="C59" s="11">
        <v>10462</v>
      </c>
      <c r="D59" s="11">
        <v>6384</v>
      </c>
      <c r="E59" s="30">
        <f t="shared" si="0"/>
        <v>16846</v>
      </c>
      <c r="F59" s="10"/>
      <c r="G59" s="30">
        <v>2297</v>
      </c>
      <c r="H59" s="1">
        <f>IF(+E59+F59+G59&gt;0,+E59+F59+G59,"")</f>
        <v>19143</v>
      </c>
    </row>
    <row r="60" spans="1:8" ht="15">
      <c r="A60" s="1" t="s">
        <v>104</v>
      </c>
      <c r="B60" s="11" t="s">
        <v>105</v>
      </c>
      <c r="C60" s="11"/>
      <c r="D60" s="11"/>
      <c r="E60" s="30">
        <f t="shared" si="0"/>
      </c>
      <c r="F60" s="10"/>
      <c r="G60" s="30"/>
      <c r="H60" s="1"/>
    </row>
    <row r="61" spans="1:8" ht="15">
      <c r="A61" s="1" t="s">
        <v>106</v>
      </c>
      <c r="B61" s="11" t="s">
        <v>107</v>
      </c>
      <c r="C61" s="11">
        <v>1073</v>
      </c>
      <c r="D61" s="11">
        <v>1824</v>
      </c>
      <c r="E61" s="30">
        <f t="shared" si="0"/>
        <v>2897</v>
      </c>
      <c r="F61" s="10"/>
      <c r="G61" s="30">
        <v>12</v>
      </c>
      <c r="H61" s="1">
        <f>IF(+E61+F61+G61&gt;0,+E61+F61+G61,"")</f>
        <v>2909</v>
      </c>
    </row>
    <row r="62" spans="1:8" ht="15">
      <c r="A62" s="1" t="s">
        <v>108</v>
      </c>
      <c r="B62" s="11" t="s">
        <v>109</v>
      </c>
      <c r="C62" s="11"/>
      <c r="D62" s="11"/>
      <c r="E62" s="30">
        <f t="shared" si="0"/>
      </c>
      <c r="F62" s="10"/>
      <c r="G62" s="30"/>
      <c r="H62" s="1"/>
    </row>
    <row r="63" spans="1:8" ht="15">
      <c r="A63" s="1" t="s">
        <v>110</v>
      </c>
      <c r="B63" s="11" t="s">
        <v>111</v>
      </c>
      <c r="C63" s="11"/>
      <c r="D63" s="11"/>
      <c r="E63" s="30">
        <f t="shared" si="0"/>
      </c>
      <c r="F63" s="10"/>
      <c r="G63" s="30"/>
      <c r="H63" s="1"/>
    </row>
    <row r="64" spans="1:8" ht="15">
      <c r="A64" s="1" t="s">
        <v>112</v>
      </c>
      <c r="B64" s="11" t="s">
        <v>113</v>
      </c>
      <c r="C64" s="11">
        <v>4250</v>
      </c>
      <c r="D64" s="11">
        <v>3832</v>
      </c>
      <c r="E64" s="30">
        <f t="shared" si="0"/>
        <v>8082</v>
      </c>
      <c r="F64" s="10"/>
      <c r="G64" s="30">
        <v>75</v>
      </c>
      <c r="H64" s="1">
        <f>IF(+E64+F64+G64&gt;0,+E64+F64+G64,"")</f>
        <v>8157</v>
      </c>
    </row>
    <row r="65" spans="1:8" ht="15">
      <c r="A65" s="1" t="s">
        <v>114</v>
      </c>
      <c r="B65" s="11" t="s">
        <v>115</v>
      </c>
      <c r="C65" s="11"/>
      <c r="D65" s="11"/>
      <c r="E65" s="30">
        <f t="shared" si="0"/>
      </c>
      <c r="F65" s="10"/>
      <c r="G65" s="30"/>
      <c r="H65" s="1"/>
    </row>
    <row r="66" spans="1:8" ht="15">
      <c r="A66" s="1" t="s">
        <v>116</v>
      </c>
      <c r="B66" s="11" t="s">
        <v>117</v>
      </c>
      <c r="C66" s="11"/>
      <c r="D66" s="11"/>
      <c r="E66" s="30">
        <f t="shared" si="0"/>
      </c>
      <c r="F66" s="10"/>
      <c r="G66" s="30"/>
      <c r="H66" s="1"/>
    </row>
    <row r="67" spans="1:8" ht="15">
      <c r="A67" s="1" t="s">
        <v>118</v>
      </c>
      <c r="B67" s="11" t="s">
        <v>119</v>
      </c>
      <c r="C67" s="11"/>
      <c r="D67" s="11"/>
      <c r="E67" s="30">
        <f t="shared" si="0"/>
      </c>
      <c r="F67" s="10"/>
      <c r="G67" s="30"/>
      <c r="H67" s="1"/>
    </row>
    <row r="68" spans="1:8" ht="15">
      <c r="A68" s="1" t="s">
        <v>120</v>
      </c>
      <c r="B68" s="11" t="s">
        <v>121</v>
      </c>
      <c r="C68" s="11"/>
      <c r="D68" s="11"/>
      <c r="E68" s="30">
        <f t="shared" si="0"/>
      </c>
      <c r="F68" s="10"/>
      <c r="G68" s="30"/>
      <c r="H68" s="1"/>
    </row>
    <row r="69" spans="1:8" ht="15">
      <c r="A69" s="1" t="s">
        <v>122</v>
      </c>
      <c r="B69" s="11" t="s">
        <v>123</v>
      </c>
      <c r="C69" s="11">
        <v>584</v>
      </c>
      <c r="D69" s="11">
        <v>979</v>
      </c>
      <c r="E69" s="30">
        <f t="shared" si="0"/>
        <v>1563</v>
      </c>
      <c r="F69" s="10"/>
      <c r="G69" s="30">
        <v>11</v>
      </c>
      <c r="H69" s="1">
        <f>IF(+E69+F69+G69&gt;0,+E69+F69+G69,"")</f>
        <v>1574</v>
      </c>
    </row>
    <row r="70" spans="1:8" ht="15">
      <c r="A70" s="1" t="s">
        <v>124</v>
      </c>
      <c r="B70" s="11" t="s">
        <v>125</v>
      </c>
      <c r="C70" s="11"/>
      <c r="D70" s="11"/>
      <c r="E70" s="30">
        <f t="shared" si="0"/>
      </c>
      <c r="F70" s="10"/>
      <c r="G70" s="30"/>
      <c r="H70" s="1"/>
    </row>
    <row r="71" spans="1:8" ht="15">
      <c r="A71" s="1" t="s">
        <v>126</v>
      </c>
      <c r="B71" s="11" t="s">
        <v>127</v>
      </c>
      <c r="C71" s="11"/>
      <c r="D71" s="11"/>
      <c r="E71" s="30">
        <f t="shared" si="0"/>
      </c>
      <c r="F71" s="10"/>
      <c r="G71" s="30"/>
      <c r="H71" s="1"/>
    </row>
    <row r="72" spans="1:8" ht="15">
      <c r="A72" s="27">
        <v>99</v>
      </c>
      <c r="B72" s="13" t="s">
        <v>17</v>
      </c>
      <c r="C72" s="13">
        <f aca="true" t="shared" si="1" ref="C72:H72">SUM(C24:C71)</f>
        <v>42785</v>
      </c>
      <c r="D72" s="13">
        <f t="shared" si="1"/>
        <v>65621.5</v>
      </c>
      <c r="E72" s="13">
        <f t="shared" si="1"/>
        <v>108406.5</v>
      </c>
      <c r="F72" s="13">
        <f t="shared" si="1"/>
        <v>0</v>
      </c>
      <c r="G72" s="13">
        <f t="shared" si="1"/>
        <v>13623</v>
      </c>
      <c r="H72" s="4">
        <f t="shared" si="1"/>
        <v>122029.5</v>
      </c>
    </row>
    <row r="73" spans="1:8" ht="15">
      <c r="A73" s="1"/>
      <c r="B73" s="11"/>
      <c r="C73" s="11"/>
      <c r="D73" s="11"/>
      <c r="E73" s="11"/>
      <c r="F73" s="11"/>
      <c r="G73" s="11"/>
      <c r="H73" s="1"/>
    </row>
    <row r="74" spans="1:8" ht="15">
      <c r="A74" s="14"/>
      <c r="B74" s="6" t="s">
        <v>128</v>
      </c>
      <c r="C74" s="6"/>
      <c r="D74" s="6"/>
      <c r="E74" s="11"/>
      <c r="F74" s="11"/>
      <c r="G74" s="11"/>
      <c r="H74" s="1"/>
    </row>
    <row r="75" spans="1:8" ht="15">
      <c r="A75" s="1"/>
      <c r="B75" s="11"/>
      <c r="C75" s="11"/>
      <c r="D75" s="11"/>
      <c r="E75" s="11"/>
      <c r="F75" s="11"/>
      <c r="G75" s="11"/>
      <c r="H75" s="1"/>
    </row>
    <row r="76" spans="1:8" ht="15">
      <c r="A76" s="19" t="s">
        <v>129</v>
      </c>
      <c r="B76" s="11" t="s">
        <v>130</v>
      </c>
      <c r="C76" s="11"/>
      <c r="D76" s="11"/>
      <c r="E76" s="30"/>
      <c r="F76" s="10"/>
      <c r="G76" s="30"/>
      <c r="H76" s="1">
        <f aca="true" t="shared" si="2" ref="H76:H81">SUM(E76:G76)</f>
        <v>0</v>
      </c>
    </row>
    <row r="77" spans="1:8" ht="15">
      <c r="A77" s="19" t="s">
        <v>131</v>
      </c>
      <c r="B77" s="11" t="s">
        <v>132</v>
      </c>
      <c r="C77" s="11"/>
      <c r="D77" s="11"/>
      <c r="E77" s="30"/>
      <c r="F77" s="10"/>
      <c r="G77" s="30"/>
      <c r="H77" s="1">
        <f t="shared" si="2"/>
        <v>0</v>
      </c>
    </row>
    <row r="78" spans="1:8" ht="15">
      <c r="A78" s="19" t="s">
        <v>133</v>
      </c>
      <c r="B78" s="11" t="s">
        <v>134</v>
      </c>
      <c r="C78" s="11">
        <v>45</v>
      </c>
      <c r="D78" s="11">
        <v>177</v>
      </c>
      <c r="E78" s="30">
        <f>IF(+C78+D78&gt;0,+C78+D78,"")</f>
        <v>222</v>
      </c>
      <c r="F78" s="10"/>
      <c r="G78" s="30">
        <v>87</v>
      </c>
      <c r="H78" s="1">
        <f t="shared" si="2"/>
        <v>309</v>
      </c>
    </row>
    <row r="79" spans="1:8" ht="15">
      <c r="A79" s="19" t="s">
        <v>135</v>
      </c>
      <c r="B79" s="11" t="s">
        <v>136</v>
      </c>
      <c r="C79" s="11">
        <v>54</v>
      </c>
      <c r="D79" s="11"/>
      <c r="E79" s="30">
        <f>IF(+C79+D79&gt;0,+C79+D79,"")</f>
        <v>54</v>
      </c>
      <c r="F79" s="10"/>
      <c r="G79" s="30"/>
      <c r="H79" s="1">
        <f t="shared" si="2"/>
        <v>54</v>
      </c>
    </row>
    <row r="80" spans="1:8" ht="15">
      <c r="A80" s="19" t="s">
        <v>137</v>
      </c>
      <c r="B80" s="11" t="s">
        <v>138</v>
      </c>
      <c r="C80" s="11"/>
      <c r="D80" s="11"/>
      <c r="E80" s="30"/>
      <c r="F80" s="10"/>
      <c r="G80" s="30"/>
      <c r="H80" s="1">
        <f t="shared" si="2"/>
        <v>0</v>
      </c>
    </row>
    <row r="81" spans="1:8" ht="15">
      <c r="A81" s="22" t="s">
        <v>139</v>
      </c>
      <c r="B81" s="16" t="s">
        <v>140</v>
      </c>
      <c r="C81" s="16"/>
      <c r="D81" s="16"/>
      <c r="E81" s="31"/>
      <c r="F81" s="15"/>
      <c r="G81" s="31"/>
      <c r="H81" s="7">
        <f t="shared" si="2"/>
        <v>0</v>
      </c>
    </row>
    <row r="82" ht="15">
      <c r="A82" s="18" t="s">
        <v>145</v>
      </c>
    </row>
  </sheetData>
  <printOptions/>
  <pageMargins left="0.5" right="0.5" top="0.25" bottom="0.25" header="0.5" footer="0.5"/>
  <pageSetup orientation="portrait" scale="95" r:id="rId1"/>
  <rowBreaks count="4" manualBreakCount="4">
    <brk id="0" max="65535" man="1"/>
    <brk id="50" max="65535" man="1"/>
    <brk id="50" max="65535" man="1"/>
    <brk id="82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82"/>
  <sheetViews>
    <sheetView tabSelected="1" showOutlineSymbols="0" zoomScale="87" zoomScaleNormal="87" workbookViewId="0" topLeftCell="A1">
      <selection activeCell="B6" sqref="B6"/>
    </sheetView>
  </sheetViews>
  <sheetFormatPr defaultColWidth="8.6640625" defaultRowHeight="15"/>
  <cols>
    <col min="1" max="1" width="3.6640625" style="0" customWidth="1"/>
    <col min="2" max="2" width="28.6640625" style="0" customWidth="1"/>
    <col min="3" max="8" width="8.6640625" style="0" customWidth="1"/>
    <col min="9" max="16384" width="11.4453125" style="0" customWidth="1"/>
  </cols>
  <sheetData>
    <row r="1" spans="1:8" ht="15">
      <c r="A1" s="26" t="s">
        <v>0</v>
      </c>
      <c r="B1" s="2"/>
      <c r="C1" s="2"/>
      <c r="D1" s="2"/>
      <c r="E1" s="1"/>
      <c r="F1" s="1"/>
      <c r="G1" s="1"/>
      <c r="H1" s="1"/>
    </row>
    <row r="2" spans="1:8" ht="15">
      <c r="A2" s="26" t="s">
        <v>1</v>
      </c>
      <c r="B2" s="2"/>
      <c r="C2" s="2"/>
      <c r="D2" s="2"/>
      <c r="E2" s="1"/>
      <c r="F2" s="1"/>
      <c r="G2" s="1"/>
      <c r="H2" s="1"/>
    </row>
    <row r="3" spans="1:8" ht="15">
      <c r="A3" s="26" t="s">
        <v>2</v>
      </c>
      <c r="B3" s="2"/>
      <c r="C3" s="2"/>
      <c r="D3" s="2"/>
      <c r="E3" s="1"/>
      <c r="F3" s="1"/>
      <c r="G3" s="1"/>
      <c r="H3" s="1"/>
    </row>
    <row r="4" spans="1:8" ht="15">
      <c r="A4" s="26" t="s">
        <v>3</v>
      </c>
      <c r="B4" s="2"/>
      <c r="C4" s="2"/>
      <c r="D4" s="2"/>
      <c r="E4" s="1"/>
      <c r="F4" s="1"/>
      <c r="G4" s="1"/>
      <c r="H4" s="1"/>
    </row>
    <row r="5" spans="1:8" ht="15">
      <c r="A5" s="26" t="s">
        <v>4</v>
      </c>
      <c r="B5" s="2"/>
      <c r="C5" s="2"/>
      <c r="D5" s="2"/>
      <c r="E5" s="1"/>
      <c r="F5" s="1"/>
      <c r="G5" s="1"/>
      <c r="H5" s="1"/>
    </row>
    <row r="6" spans="1:8" ht="15">
      <c r="A6" s="2"/>
      <c r="B6" s="2"/>
      <c r="C6" s="2"/>
      <c r="D6" s="2"/>
      <c r="E6" s="1"/>
      <c r="F6" s="1"/>
      <c r="G6" s="1"/>
      <c r="H6" s="1"/>
    </row>
    <row r="7" spans="1:8" ht="15">
      <c r="A7" s="2" t="s">
        <v>5</v>
      </c>
      <c r="B7" s="2"/>
      <c r="C7" s="2"/>
      <c r="D7" s="2"/>
      <c r="E7" s="32">
        <v>1030</v>
      </c>
      <c r="F7" s="1"/>
      <c r="G7" s="1"/>
      <c r="H7" s="1"/>
    </row>
    <row r="8" spans="1:8" ht="15">
      <c r="A8" s="2"/>
      <c r="B8" s="2"/>
      <c r="C8" s="2"/>
      <c r="D8" s="2"/>
      <c r="E8" s="1"/>
      <c r="F8" s="1"/>
      <c r="G8" s="1"/>
      <c r="H8" s="1"/>
    </row>
    <row r="9" spans="1:8" ht="15">
      <c r="A9" s="2" t="s">
        <v>6</v>
      </c>
      <c r="B9" s="2"/>
      <c r="C9" s="2"/>
      <c r="D9" s="2"/>
      <c r="E9" s="32" t="s">
        <v>142</v>
      </c>
      <c r="F9" s="1"/>
      <c r="G9" s="1"/>
      <c r="H9" s="1"/>
    </row>
    <row r="10" spans="1:8" ht="15">
      <c r="A10" s="2"/>
      <c r="B10" s="2"/>
      <c r="C10" s="2"/>
      <c r="D10" s="2"/>
      <c r="E10" s="1"/>
      <c r="F10" s="1"/>
      <c r="G10" s="1"/>
      <c r="H10" s="1"/>
    </row>
    <row r="11" spans="1:8" ht="15">
      <c r="A11" s="2" t="s">
        <v>141</v>
      </c>
      <c r="B11" s="2"/>
      <c r="C11" s="2"/>
      <c r="D11" s="2"/>
      <c r="E11" s="32" t="s">
        <v>143</v>
      </c>
      <c r="F11" s="1"/>
      <c r="G11" s="1"/>
      <c r="H11" s="1"/>
    </row>
    <row r="12" spans="1:8" ht="15">
      <c r="A12" s="2"/>
      <c r="B12" s="2"/>
      <c r="C12" s="2"/>
      <c r="D12" s="2"/>
      <c r="E12" s="1"/>
      <c r="F12" s="1"/>
      <c r="G12" s="1"/>
      <c r="H12" s="1"/>
    </row>
    <row r="13" spans="1:8" ht="15">
      <c r="A13" s="2"/>
      <c r="B13" s="20" t="s">
        <v>7</v>
      </c>
      <c r="C13" s="2"/>
      <c r="D13" s="2"/>
      <c r="E13" s="32" t="s">
        <v>8</v>
      </c>
      <c r="F13" s="1"/>
      <c r="G13" s="1"/>
      <c r="H13" s="1"/>
    </row>
    <row r="14" spans="1:8" ht="15">
      <c r="A14" s="2"/>
      <c r="B14" s="20" t="s">
        <v>9</v>
      </c>
      <c r="C14" s="2"/>
      <c r="D14" s="2"/>
      <c r="E14" s="32" t="s">
        <v>10</v>
      </c>
      <c r="F14" s="1"/>
      <c r="G14" s="1"/>
      <c r="H14" s="1"/>
    </row>
    <row r="15" spans="1:8" ht="15">
      <c r="A15" s="3"/>
      <c r="B15" s="21" t="s">
        <v>11</v>
      </c>
      <c r="C15" s="3"/>
      <c r="D15" s="3"/>
      <c r="E15" s="33" t="s">
        <v>12</v>
      </c>
      <c r="F15" s="4"/>
      <c r="G15" s="4"/>
      <c r="H15" s="4"/>
    </row>
    <row r="16" spans="1:8" ht="15">
      <c r="A16" s="5" t="s">
        <v>13</v>
      </c>
      <c r="B16" s="6"/>
      <c r="C16" s="2"/>
      <c r="D16" s="2"/>
      <c r="E16" s="1"/>
      <c r="F16" s="1"/>
      <c r="G16" s="1"/>
      <c r="H16" s="1"/>
    </row>
    <row r="17" spans="1:8" ht="15">
      <c r="A17" s="1"/>
      <c r="B17" s="19" t="s">
        <v>14</v>
      </c>
      <c r="C17" s="1"/>
      <c r="D17" s="1"/>
      <c r="E17" s="28"/>
      <c r="F17" s="1"/>
      <c r="G17" s="1"/>
      <c r="H17" s="1"/>
    </row>
    <row r="18" spans="1:8" ht="15">
      <c r="A18" s="7"/>
      <c r="B18" s="22" t="s">
        <v>15</v>
      </c>
      <c r="C18" s="7"/>
      <c r="D18" s="7"/>
      <c r="E18" s="29">
        <v>3</v>
      </c>
      <c r="F18" s="7"/>
      <c r="G18" s="7"/>
      <c r="H18" s="7"/>
    </row>
    <row r="19" spans="1:8" ht="15">
      <c r="A19" s="5" t="s">
        <v>16</v>
      </c>
      <c r="B19" s="8"/>
      <c r="C19" s="8"/>
      <c r="D19" s="8"/>
      <c r="E19" s="8"/>
      <c r="F19" s="9"/>
      <c r="G19" s="11"/>
      <c r="H19" s="1"/>
    </row>
    <row r="20" spans="1:8" ht="15">
      <c r="A20" s="1"/>
      <c r="B20" s="11"/>
      <c r="C20" s="17"/>
      <c r="D20" s="17"/>
      <c r="E20" s="17" t="s">
        <v>17</v>
      </c>
      <c r="F20" s="11"/>
      <c r="G20" s="11"/>
      <c r="H20" s="1"/>
    </row>
    <row r="21" spans="1:11" ht="15.75">
      <c r="A21" s="1"/>
      <c r="B21" s="11"/>
      <c r="C21" s="17" t="s">
        <v>18</v>
      </c>
      <c r="D21" s="17" t="s">
        <v>19</v>
      </c>
      <c r="E21" s="17" t="s">
        <v>20</v>
      </c>
      <c r="F21" s="17" t="s">
        <v>21</v>
      </c>
      <c r="G21" s="11"/>
      <c r="H21" s="1"/>
      <c r="I21" s="12"/>
      <c r="J21" s="12"/>
      <c r="K21" s="12"/>
    </row>
    <row r="22" spans="1:11" ht="15.75">
      <c r="A22" s="1"/>
      <c r="B22" s="11"/>
      <c r="C22" s="17" t="s">
        <v>22</v>
      </c>
      <c r="D22" s="17" t="s">
        <v>22</v>
      </c>
      <c r="E22" s="17" t="s">
        <v>23</v>
      </c>
      <c r="F22" s="17" t="s">
        <v>24</v>
      </c>
      <c r="G22" s="17" t="s">
        <v>23</v>
      </c>
      <c r="H22" s="23" t="s">
        <v>17</v>
      </c>
      <c r="I22" s="12"/>
      <c r="J22" s="12"/>
      <c r="K22" s="12"/>
    </row>
    <row r="23" spans="1:11" ht="15.75">
      <c r="A23" s="4" t="s">
        <v>25</v>
      </c>
      <c r="B23" s="25" t="s">
        <v>26</v>
      </c>
      <c r="C23" s="25" t="s">
        <v>27</v>
      </c>
      <c r="D23" s="25" t="s">
        <v>28</v>
      </c>
      <c r="E23" s="13"/>
      <c r="F23" s="25" t="s">
        <v>29</v>
      </c>
      <c r="G23" s="25" t="s">
        <v>30</v>
      </c>
      <c r="H23" s="24" t="s">
        <v>31</v>
      </c>
      <c r="I23" s="12"/>
      <c r="J23" s="12"/>
      <c r="K23" s="12"/>
    </row>
    <row r="24" spans="1:8" ht="15">
      <c r="A24" s="1" t="s">
        <v>32</v>
      </c>
      <c r="B24" s="11" t="s">
        <v>33</v>
      </c>
      <c r="C24" s="11"/>
      <c r="D24" s="11"/>
      <c r="E24" s="30">
        <f aca="true" t="shared" si="0" ref="E24:E71">IF(+C24+D24&gt;0,+C24+D24,"")</f>
      </c>
      <c r="F24" s="10"/>
      <c r="G24" s="30"/>
      <c r="H24" s="1"/>
    </row>
    <row r="25" spans="1:8" ht="15">
      <c r="A25" s="1" t="s">
        <v>34</v>
      </c>
      <c r="B25" s="11" t="s">
        <v>35</v>
      </c>
      <c r="C25" s="11"/>
      <c r="D25" s="11"/>
      <c r="E25" s="30">
        <f t="shared" si="0"/>
      </c>
      <c r="F25" s="10"/>
      <c r="G25" s="30"/>
      <c r="H25" s="1"/>
    </row>
    <row r="26" spans="1:8" ht="15">
      <c r="A26" s="1" t="s">
        <v>36</v>
      </c>
      <c r="B26" s="11" t="s">
        <v>37</v>
      </c>
      <c r="C26" s="11"/>
      <c r="D26" s="11"/>
      <c r="E26" s="30">
        <f t="shared" si="0"/>
      </c>
      <c r="F26" s="10"/>
      <c r="G26" s="30"/>
      <c r="H26" s="1"/>
    </row>
    <row r="27" spans="1:8" ht="15">
      <c r="A27" s="1" t="s">
        <v>38</v>
      </c>
      <c r="B27" s="11" t="s">
        <v>39</v>
      </c>
      <c r="C27" s="11"/>
      <c r="D27" s="11"/>
      <c r="E27" s="30">
        <f t="shared" si="0"/>
      </c>
      <c r="F27" s="10"/>
      <c r="G27" s="30"/>
      <c r="H27" s="1"/>
    </row>
    <row r="28" spans="1:8" ht="15">
      <c r="A28" s="1" t="s">
        <v>40</v>
      </c>
      <c r="B28" s="11" t="s">
        <v>41</v>
      </c>
      <c r="C28" s="11"/>
      <c r="D28" s="11"/>
      <c r="E28" s="30">
        <f t="shared" si="0"/>
      </c>
      <c r="F28" s="10"/>
      <c r="G28" s="30"/>
      <c r="H28" s="1"/>
    </row>
    <row r="29" spans="1:8" ht="15">
      <c r="A29" s="1" t="s">
        <v>42</v>
      </c>
      <c r="B29" s="11" t="s">
        <v>43</v>
      </c>
      <c r="C29" s="11"/>
      <c r="D29" s="11"/>
      <c r="E29" s="30">
        <f t="shared" si="0"/>
      </c>
      <c r="F29" s="10"/>
      <c r="G29" s="30"/>
      <c r="H29" s="1"/>
    </row>
    <row r="30" spans="1:8" ht="15">
      <c r="A30" s="1" t="s">
        <v>44</v>
      </c>
      <c r="B30" s="11" t="s">
        <v>45</v>
      </c>
      <c r="C30" s="11"/>
      <c r="D30" s="11"/>
      <c r="E30" s="30">
        <f t="shared" si="0"/>
      </c>
      <c r="F30" s="10"/>
      <c r="G30" s="30"/>
      <c r="H30" s="1"/>
    </row>
    <row r="31" spans="1:8" ht="15">
      <c r="A31" s="1" t="s">
        <v>46</v>
      </c>
      <c r="B31" s="11" t="s">
        <v>47</v>
      </c>
      <c r="C31" s="11"/>
      <c r="D31" s="11"/>
      <c r="E31" s="30">
        <f t="shared" si="0"/>
      </c>
      <c r="F31" s="10"/>
      <c r="G31" s="30"/>
      <c r="H31" s="1"/>
    </row>
    <row r="32" spans="1:8" ht="15">
      <c r="A32" s="1" t="s">
        <v>48</v>
      </c>
      <c r="B32" s="11" t="s">
        <v>49</v>
      </c>
      <c r="C32" s="11"/>
      <c r="D32" s="11"/>
      <c r="E32" s="30">
        <f t="shared" si="0"/>
      </c>
      <c r="F32" s="10"/>
      <c r="G32" s="30">
        <v>6</v>
      </c>
      <c r="H32" s="1">
        <v>6</v>
      </c>
    </row>
    <row r="33" spans="1:8" ht="15">
      <c r="A33" s="1" t="s">
        <v>50</v>
      </c>
      <c r="B33" s="11" t="s">
        <v>51</v>
      </c>
      <c r="C33" s="11"/>
      <c r="D33" s="11"/>
      <c r="E33" s="30">
        <f t="shared" si="0"/>
      </c>
      <c r="F33" s="10"/>
      <c r="G33" s="30"/>
      <c r="H33" s="1"/>
    </row>
    <row r="34" spans="1:8" ht="15">
      <c r="A34" s="1" t="s">
        <v>52</v>
      </c>
      <c r="B34" s="11" t="s">
        <v>53</v>
      </c>
      <c r="C34" s="11">
        <v>0</v>
      </c>
      <c r="D34" s="11">
        <v>16</v>
      </c>
      <c r="E34" s="30">
        <f t="shared" si="0"/>
        <v>16</v>
      </c>
      <c r="F34" s="10"/>
      <c r="G34" s="30">
        <v>87</v>
      </c>
      <c r="H34" s="1">
        <f>IF(+E34+F34+G34&gt;0,+E34+F34+G34,"")</f>
        <v>103</v>
      </c>
    </row>
    <row r="35" spans="1:8" ht="15">
      <c r="A35" s="1" t="s">
        <v>54</v>
      </c>
      <c r="B35" s="11" t="s">
        <v>55</v>
      </c>
      <c r="C35" s="11">
        <v>5</v>
      </c>
      <c r="D35" s="11">
        <v>166</v>
      </c>
      <c r="E35" s="30">
        <f t="shared" si="0"/>
        <v>171</v>
      </c>
      <c r="F35" s="10"/>
      <c r="G35" s="30">
        <v>2999</v>
      </c>
      <c r="H35" s="1">
        <f>IF(+E35+F35+G35&gt;0,+E35+F35+G35,"")</f>
        <v>3170</v>
      </c>
    </row>
    <row r="36" spans="1:8" ht="15">
      <c r="A36" s="1" t="s">
        <v>56</v>
      </c>
      <c r="B36" s="11" t="s">
        <v>57</v>
      </c>
      <c r="C36" s="11"/>
      <c r="D36" s="11"/>
      <c r="E36" s="30">
        <f t="shared" si="0"/>
      </c>
      <c r="F36" s="10"/>
      <c r="G36" s="30"/>
      <c r="H36" s="1"/>
    </row>
    <row r="37" spans="1:8" ht="15">
      <c r="A37" s="1" t="s">
        <v>58</v>
      </c>
      <c r="B37" s="11" t="s">
        <v>59</v>
      </c>
      <c r="C37" s="11"/>
      <c r="D37" s="11"/>
      <c r="E37" s="30">
        <f t="shared" si="0"/>
      </c>
      <c r="F37" s="10"/>
      <c r="G37" s="30"/>
      <c r="H37" s="1"/>
    </row>
    <row r="38" spans="1:8" ht="15">
      <c r="A38" s="1" t="s">
        <v>60</v>
      </c>
      <c r="B38" s="11" t="s">
        <v>61</v>
      </c>
      <c r="C38" s="11"/>
      <c r="D38" s="11"/>
      <c r="E38" s="30">
        <f t="shared" si="0"/>
      </c>
      <c r="F38" s="10"/>
      <c r="G38" s="30"/>
      <c r="H38" s="1"/>
    </row>
    <row r="39" spans="1:8" ht="15">
      <c r="A39" s="1" t="s">
        <v>62</v>
      </c>
      <c r="B39" s="11" t="s">
        <v>63</v>
      </c>
      <c r="C39" s="11"/>
      <c r="D39" s="11"/>
      <c r="E39" s="30">
        <f t="shared" si="0"/>
      </c>
      <c r="F39" s="10"/>
      <c r="G39" s="30"/>
      <c r="H39" s="1"/>
    </row>
    <row r="40" spans="1:8" ht="15">
      <c r="A40" s="1" t="s">
        <v>64</v>
      </c>
      <c r="B40" s="11" t="s">
        <v>65</v>
      </c>
      <c r="C40" s="11"/>
      <c r="D40" s="11"/>
      <c r="E40" s="30">
        <f t="shared" si="0"/>
      </c>
      <c r="F40" s="10"/>
      <c r="G40" s="30"/>
      <c r="H40" s="1"/>
    </row>
    <row r="41" spans="1:8" ht="15">
      <c r="A41" s="1" t="s">
        <v>66</v>
      </c>
      <c r="B41" s="11" t="s">
        <v>67</v>
      </c>
      <c r="C41" s="11"/>
      <c r="D41" s="11"/>
      <c r="E41" s="30">
        <f t="shared" si="0"/>
      </c>
      <c r="F41" s="10"/>
      <c r="G41" s="30"/>
      <c r="H41" s="1"/>
    </row>
    <row r="42" spans="1:8" ht="15">
      <c r="A42" s="1" t="s">
        <v>68</v>
      </c>
      <c r="B42" s="11" t="s">
        <v>69</v>
      </c>
      <c r="C42" s="11"/>
      <c r="D42" s="11"/>
      <c r="E42" s="30">
        <f t="shared" si="0"/>
      </c>
      <c r="F42" s="10"/>
      <c r="G42" s="30"/>
      <c r="H42" s="1"/>
    </row>
    <row r="43" spans="1:8" ht="15">
      <c r="A43" s="1" t="s">
        <v>70</v>
      </c>
      <c r="B43" s="11" t="s">
        <v>71</v>
      </c>
      <c r="C43" s="11"/>
      <c r="D43" s="11"/>
      <c r="E43" s="30">
        <f t="shared" si="0"/>
      </c>
      <c r="F43" s="10"/>
      <c r="G43" s="30"/>
      <c r="H43" s="1"/>
    </row>
    <row r="44" spans="1:8" ht="15">
      <c r="A44" s="1" t="s">
        <v>72</v>
      </c>
      <c r="B44" s="11" t="s">
        <v>73</v>
      </c>
      <c r="C44" s="11"/>
      <c r="D44" s="11"/>
      <c r="E44" s="30">
        <f t="shared" si="0"/>
      </c>
      <c r="F44" s="10"/>
      <c r="G44" s="30"/>
      <c r="H44" s="1"/>
    </row>
    <row r="45" spans="1:8" ht="15">
      <c r="A45" s="1" t="s">
        <v>74</v>
      </c>
      <c r="B45" s="11" t="s">
        <v>75</v>
      </c>
      <c r="C45" s="11"/>
      <c r="D45" s="11"/>
      <c r="E45" s="30">
        <f t="shared" si="0"/>
      </c>
      <c r="F45" s="10"/>
      <c r="G45" s="30"/>
      <c r="H45" s="1"/>
    </row>
    <row r="46" spans="1:8" ht="15">
      <c r="A46" s="1" t="s">
        <v>76</v>
      </c>
      <c r="B46" s="11" t="s">
        <v>77</v>
      </c>
      <c r="C46" s="11"/>
      <c r="D46" s="11"/>
      <c r="E46" s="30">
        <f t="shared" si="0"/>
      </c>
      <c r="F46" s="10"/>
      <c r="G46" s="30">
        <v>198</v>
      </c>
      <c r="H46" s="1">
        <v>198</v>
      </c>
    </row>
    <row r="47" spans="1:8" ht="15">
      <c r="A47" s="1" t="s">
        <v>78</v>
      </c>
      <c r="B47" s="11" t="s">
        <v>79</v>
      </c>
      <c r="C47" s="11"/>
      <c r="D47" s="11"/>
      <c r="E47" s="30">
        <f t="shared" si="0"/>
      </c>
      <c r="F47" s="10"/>
      <c r="G47" s="30"/>
      <c r="H47" s="1"/>
    </row>
    <row r="48" spans="1:8" ht="15">
      <c r="A48" s="1" t="s">
        <v>80</v>
      </c>
      <c r="B48" s="11" t="s">
        <v>81</v>
      </c>
      <c r="C48" s="11"/>
      <c r="D48" s="11"/>
      <c r="E48" s="30">
        <f t="shared" si="0"/>
      </c>
      <c r="F48" s="10"/>
      <c r="G48" s="30"/>
      <c r="H48" s="1"/>
    </row>
    <row r="49" spans="1:8" ht="15">
      <c r="A49" s="1" t="s">
        <v>82</v>
      </c>
      <c r="B49" s="11" t="s">
        <v>83</v>
      </c>
      <c r="C49" s="11"/>
      <c r="D49" s="11"/>
      <c r="E49" s="30">
        <f t="shared" si="0"/>
      </c>
      <c r="F49" s="10"/>
      <c r="G49" s="30"/>
      <c r="H49" s="1"/>
    </row>
    <row r="50" spans="1:8" ht="15">
      <c r="A50" s="1" t="s">
        <v>84</v>
      </c>
      <c r="B50" s="11" t="s">
        <v>85</v>
      </c>
      <c r="C50" s="11"/>
      <c r="D50" s="11"/>
      <c r="E50" s="30">
        <f t="shared" si="0"/>
      </c>
      <c r="F50" s="10"/>
      <c r="G50" s="30"/>
      <c r="H50" s="1"/>
    </row>
    <row r="51" spans="1:8" ht="15">
      <c r="A51" s="1" t="s">
        <v>86</v>
      </c>
      <c r="B51" s="11" t="s">
        <v>87</v>
      </c>
      <c r="C51" s="11"/>
      <c r="D51" s="11"/>
      <c r="E51" s="30">
        <f t="shared" si="0"/>
      </c>
      <c r="F51" s="10"/>
      <c r="G51" s="30"/>
      <c r="H51" s="1"/>
    </row>
    <row r="52" spans="1:8" ht="15">
      <c r="A52" s="1" t="s">
        <v>88</v>
      </c>
      <c r="B52" s="11" t="s">
        <v>89</v>
      </c>
      <c r="C52" s="11"/>
      <c r="D52" s="11"/>
      <c r="E52" s="30">
        <f t="shared" si="0"/>
      </c>
      <c r="F52" s="10"/>
      <c r="G52" s="30"/>
      <c r="H52" s="1"/>
    </row>
    <row r="53" spans="1:8" ht="15">
      <c r="A53" s="1" t="s">
        <v>90</v>
      </c>
      <c r="B53" s="11" t="s">
        <v>91</v>
      </c>
      <c r="C53" s="11"/>
      <c r="D53" s="11"/>
      <c r="E53" s="30">
        <f t="shared" si="0"/>
      </c>
      <c r="F53" s="10"/>
      <c r="G53" s="30"/>
      <c r="H53" s="1"/>
    </row>
    <row r="54" spans="1:8" ht="15">
      <c r="A54" s="1" t="s">
        <v>92</v>
      </c>
      <c r="B54" s="11" t="s">
        <v>93</v>
      </c>
      <c r="C54" s="11"/>
      <c r="D54" s="11"/>
      <c r="E54" s="30">
        <f t="shared" si="0"/>
      </c>
      <c r="F54" s="10"/>
      <c r="G54" s="30"/>
      <c r="H54" s="1"/>
    </row>
    <row r="55" spans="1:8" ht="15">
      <c r="A55" s="1" t="s">
        <v>94</v>
      </c>
      <c r="B55" s="11" t="s">
        <v>95</v>
      </c>
      <c r="C55" s="11"/>
      <c r="D55" s="11"/>
      <c r="E55" s="30">
        <f t="shared" si="0"/>
      </c>
      <c r="F55" s="10"/>
      <c r="G55" s="30"/>
      <c r="H55" s="1"/>
    </row>
    <row r="56" spans="1:8" ht="15">
      <c r="A56" s="1" t="s">
        <v>96</v>
      </c>
      <c r="B56" s="11" t="s">
        <v>97</v>
      </c>
      <c r="C56" s="11"/>
      <c r="D56" s="11"/>
      <c r="E56" s="30">
        <f t="shared" si="0"/>
      </c>
      <c r="F56" s="10"/>
      <c r="G56" s="30"/>
      <c r="H56" s="1"/>
    </row>
    <row r="57" spans="1:8" ht="15">
      <c r="A57" s="1" t="s">
        <v>98</v>
      </c>
      <c r="B57" s="11" t="s">
        <v>99</v>
      </c>
      <c r="C57" s="11"/>
      <c r="D57" s="11"/>
      <c r="E57" s="30">
        <f t="shared" si="0"/>
      </c>
      <c r="F57" s="10"/>
      <c r="G57" s="30"/>
      <c r="H57" s="1"/>
    </row>
    <row r="58" spans="1:8" ht="15">
      <c r="A58" s="1" t="s">
        <v>100</v>
      </c>
      <c r="B58" s="11" t="s">
        <v>101</v>
      </c>
      <c r="C58" s="11"/>
      <c r="D58" s="11"/>
      <c r="E58" s="30">
        <f t="shared" si="0"/>
      </c>
      <c r="F58" s="10"/>
      <c r="G58" s="30"/>
      <c r="H58" s="1"/>
    </row>
    <row r="59" spans="1:8" ht="15">
      <c r="A59" s="1" t="s">
        <v>102</v>
      </c>
      <c r="B59" s="11" t="s">
        <v>103</v>
      </c>
      <c r="C59" s="11">
        <v>3</v>
      </c>
      <c r="D59" s="11">
        <v>258</v>
      </c>
      <c r="E59" s="30">
        <f t="shared" si="0"/>
        <v>261</v>
      </c>
      <c r="F59" s="10"/>
      <c r="G59" s="30">
        <v>6</v>
      </c>
      <c r="H59" s="1">
        <f>IF(+E59+F59+G59&gt;0,+E59+F59+G59,"")</f>
        <v>267</v>
      </c>
    </row>
    <row r="60" spans="1:8" ht="15">
      <c r="A60" s="1" t="s">
        <v>104</v>
      </c>
      <c r="B60" s="11" t="s">
        <v>105</v>
      </c>
      <c r="C60" s="11"/>
      <c r="D60" s="11"/>
      <c r="E60" s="30">
        <f t="shared" si="0"/>
      </c>
      <c r="F60" s="10"/>
      <c r="G60" s="30"/>
      <c r="H60" s="1"/>
    </row>
    <row r="61" spans="1:8" ht="15">
      <c r="A61" s="1" t="s">
        <v>106</v>
      </c>
      <c r="B61" s="11" t="s">
        <v>107</v>
      </c>
      <c r="C61" s="11"/>
      <c r="D61" s="11"/>
      <c r="E61" s="30">
        <f t="shared" si="0"/>
      </c>
      <c r="F61" s="10"/>
      <c r="G61" s="30"/>
      <c r="H61" s="1"/>
    </row>
    <row r="62" spans="1:8" ht="15">
      <c r="A62" s="1" t="s">
        <v>108</v>
      </c>
      <c r="B62" s="11" t="s">
        <v>109</v>
      </c>
      <c r="C62" s="11"/>
      <c r="D62" s="11"/>
      <c r="E62" s="30">
        <f t="shared" si="0"/>
      </c>
      <c r="F62" s="10"/>
      <c r="G62" s="30"/>
      <c r="H62" s="1"/>
    </row>
    <row r="63" spans="1:8" ht="15">
      <c r="A63" s="1" t="s">
        <v>110</v>
      </c>
      <c r="B63" s="11" t="s">
        <v>111</v>
      </c>
      <c r="C63" s="11"/>
      <c r="D63" s="11"/>
      <c r="E63" s="30">
        <f t="shared" si="0"/>
      </c>
      <c r="F63" s="10"/>
      <c r="G63" s="30"/>
      <c r="H63" s="1"/>
    </row>
    <row r="64" spans="1:8" ht="15">
      <c r="A64" s="1" t="s">
        <v>112</v>
      </c>
      <c r="B64" s="11" t="s">
        <v>113</v>
      </c>
      <c r="C64" s="11"/>
      <c r="D64" s="11"/>
      <c r="E64" s="30">
        <f t="shared" si="0"/>
      </c>
      <c r="F64" s="10"/>
      <c r="G64" s="30"/>
      <c r="H64" s="1"/>
    </row>
    <row r="65" spans="1:8" ht="15">
      <c r="A65" s="1" t="s">
        <v>114</v>
      </c>
      <c r="B65" s="11" t="s">
        <v>115</v>
      </c>
      <c r="C65" s="11"/>
      <c r="D65" s="11"/>
      <c r="E65" s="30">
        <f t="shared" si="0"/>
      </c>
      <c r="F65" s="10"/>
      <c r="G65" s="30"/>
      <c r="H65" s="1"/>
    </row>
    <row r="66" spans="1:8" ht="15">
      <c r="A66" s="1" t="s">
        <v>116</v>
      </c>
      <c r="B66" s="11" t="s">
        <v>117</v>
      </c>
      <c r="C66" s="11"/>
      <c r="D66" s="11"/>
      <c r="E66" s="30">
        <f t="shared" si="0"/>
      </c>
      <c r="F66" s="10"/>
      <c r="G66" s="30"/>
      <c r="H66" s="1"/>
    </row>
    <row r="67" spans="1:8" ht="15">
      <c r="A67" s="1" t="s">
        <v>118</v>
      </c>
      <c r="B67" s="11" t="s">
        <v>119</v>
      </c>
      <c r="C67" s="11"/>
      <c r="D67" s="11"/>
      <c r="E67" s="30">
        <f t="shared" si="0"/>
      </c>
      <c r="F67" s="10"/>
      <c r="G67" s="30"/>
      <c r="H67" s="1"/>
    </row>
    <row r="68" spans="1:8" ht="15">
      <c r="A68" s="1" t="s">
        <v>120</v>
      </c>
      <c r="B68" s="11" t="s">
        <v>121</v>
      </c>
      <c r="C68" s="11"/>
      <c r="D68" s="11"/>
      <c r="E68" s="30">
        <f t="shared" si="0"/>
      </c>
      <c r="F68" s="10"/>
      <c r="G68" s="30"/>
      <c r="H68" s="1"/>
    </row>
    <row r="69" spans="1:8" ht="15">
      <c r="A69" s="1" t="s">
        <v>122</v>
      </c>
      <c r="B69" s="11" t="s">
        <v>123</v>
      </c>
      <c r="C69" s="11"/>
      <c r="D69" s="11"/>
      <c r="E69" s="30">
        <f t="shared" si="0"/>
      </c>
      <c r="F69" s="10"/>
      <c r="G69" s="30"/>
      <c r="H69" s="1"/>
    </row>
    <row r="70" spans="1:8" ht="15">
      <c r="A70" s="1" t="s">
        <v>124</v>
      </c>
      <c r="B70" s="11" t="s">
        <v>125</v>
      </c>
      <c r="C70" s="11"/>
      <c r="D70" s="11"/>
      <c r="E70" s="30">
        <f t="shared" si="0"/>
      </c>
      <c r="F70" s="10"/>
      <c r="G70" s="30"/>
      <c r="H70" s="1"/>
    </row>
    <row r="71" spans="1:8" ht="15">
      <c r="A71" s="1" t="s">
        <v>126</v>
      </c>
      <c r="B71" s="11" t="s">
        <v>127</v>
      </c>
      <c r="C71" s="11"/>
      <c r="D71" s="11"/>
      <c r="E71" s="30">
        <f t="shared" si="0"/>
      </c>
      <c r="F71" s="10"/>
      <c r="G71" s="30"/>
      <c r="H71" s="1"/>
    </row>
    <row r="72" spans="1:8" ht="15">
      <c r="A72" s="27">
        <v>99</v>
      </c>
      <c r="B72" s="13" t="s">
        <v>17</v>
      </c>
      <c r="C72" s="13">
        <f aca="true" t="shared" si="1" ref="C72:H72">SUM(C24:C71)</f>
        <v>8</v>
      </c>
      <c r="D72" s="13">
        <f t="shared" si="1"/>
        <v>440</v>
      </c>
      <c r="E72" s="13">
        <f t="shared" si="1"/>
        <v>448</v>
      </c>
      <c r="F72" s="13">
        <f t="shared" si="1"/>
        <v>0</v>
      </c>
      <c r="G72" s="13">
        <f t="shared" si="1"/>
        <v>3296</v>
      </c>
      <c r="H72" s="4">
        <f t="shared" si="1"/>
        <v>3744</v>
      </c>
    </row>
    <row r="73" spans="1:8" ht="15">
      <c r="A73" s="1"/>
      <c r="B73" s="11"/>
      <c r="C73" s="11"/>
      <c r="D73" s="11"/>
      <c r="E73" s="11"/>
      <c r="F73" s="11"/>
      <c r="G73" s="11"/>
      <c r="H73" s="1"/>
    </row>
    <row r="74" spans="1:8" ht="15">
      <c r="A74" s="14"/>
      <c r="B74" s="6" t="s">
        <v>128</v>
      </c>
      <c r="C74" s="6"/>
      <c r="D74" s="6"/>
      <c r="E74" s="11"/>
      <c r="F74" s="11"/>
      <c r="G74" s="11"/>
      <c r="H74" s="1"/>
    </row>
    <row r="75" spans="1:8" ht="15">
      <c r="A75" s="1"/>
      <c r="B75" s="11"/>
      <c r="C75" s="11"/>
      <c r="D75" s="11"/>
      <c r="E75" s="11"/>
      <c r="F75" s="11"/>
      <c r="G75" s="11"/>
      <c r="H75" s="1"/>
    </row>
    <row r="76" spans="1:8" ht="15">
      <c r="A76" s="19" t="s">
        <v>129</v>
      </c>
      <c r="B76" s="11" t="s">
        <v>130</v>
      </c>
      <c r="C76" s="11"/>
      <c r="D76" s="11"/>
      <c r="E76" s="30"/>
      <c r="F76" s="10"/>
      <c r="G76" s="30"/>
      <c r="H76" s="1">
        <f aca="true" t="shared" si="2" ref="H76:H81">SUM(E76:G76)</f>
        <v>0</v>
      </c>
    </row>
    <row r="77" spans="1:8" ht="15">
      <c r="A77" s="19" t="s">
        <v>131</v>
      </c>
      <c r="B77" s="11" t="s">
        <v>132</v>
      </c>
      <c r="C77" s="11"/>
      <c r="D77" s="11"/>
      <c r="E77" s="30"/>
      <c r="F77" s="10"/>
      <c r="G77" s="30"/>
      <c r="H77" s="1">
        <f t="shared" si="2"/>
        <v>0</v>
      </c>
    </row>
    <row r="78" spans="1:8" ht="15">
      <c r="A78" s="19" t="s">
        <v>133</v>
      </c>
      <c r="B78" s="11" t="s">
        <v>134</v>
      </c>
      <c r="C78" s="11"/>
      <c r="D78" s="11"/>
      <c r="E78" s="30"/>
      <c r="F78" s="10"/>
      <c r="G78" s="30"/>
      <c r="H78" s="1">
        <f t="shared" si="2"/>
        <v>0</v>
      </c>
    </row>
    <row r="79" spans="1:8" ht="15">
      <c r="A79" s="19" t="s">
        <v>135</v>
      </c>
      <c r="B79" s="11" t="s">
        <v>136</v>
      </c>
      <c r="C79" s="11"/>
      <c r="D79" s="11"/>
      <c r="E79" s="30"/>
      <c r="F79" s="10"/>
      <c r="G79" s="30"/>
      <c r="H79" s="1">
        <f t="shared" si="2"/>
        <v>0</v>
      </c>
    </row>
    <row r="80" spans="1:8" ht="15">
      <c r="A80" s="19" t="s">
        <v>137</v>
      </c>
      <c r="B80" s="11" t="s">
        <v>138</v>
      </c>
      <c r="C80" s="11"/>
      <c r="D80" s="11"/>
      <c r="E80" s="30"/>
      <c r="F80" s="10"/>
      <c r="G80" s="30"/>
      <c r="H80" s="1">
        <f t="shared" si="2"/>
        <v>0</v>
      </c>
    </row>
    <row r="81" spans="1:8" ht="15">
      <c r="A81" s="22" t="s">
        <v>139</v>
      </c>
      <c r="B81" s="16" t="s">
        <v>140</v>
      </c>
      <c r="C81" s="16"/>
      <c r="D81" s="16"/>
      <c r="E81" s="31"/>
      <c r="F81" s="15"/>
      <c r="G81" s="31"/>
      <c r="H81" s="7">
        <f t="shared" si="2"/>
        <v>0</v>
      </c>
    </row>
    <row r="82" ht="15">
      <c r="A82" s="18" t="s">
        <v>144</v>
      </c>
    </row>
  </sheetData>
  <printOptions/>
  <pageMargins left="0.5" right="0.5" top="0.25" bottom="0.25" header="0.5" footer="0.5"/>
  <pageSetup orientation="portrait" scale="95" r:id="rId1"/>
  <rowBreaks count="4" manualBreakCount="4">
    <brk id="0" max="65535" man="1"/>
    <brk id="50" max="65535" man="1"/>
    <brk id="50" max="65535" man="1"/>
    <brk id="82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UM-ICS University of Missouri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Planning and Budgeting</dc:creator>
  <cp:keywords/>
  <dc:description/>
  <cp:lastModifiedBy>LaShonda Boone</cp:lastModifiedBy>
  <cp:lastPrinted>1999-06-10T18:59:21Z</cp:lastPrinted>
  <dcterms:created xsi:type="dcterms:W3CDTF">1999-06-10T18:46:13Z</dcterms:created>
  <dcterms:modified xsi:type="dcterms:W3CDTF">2001-06-14T21:37:15Z</dcterms:modified>
  <cp:category/>
  <cp:version/>
  <cp:contentType/>
  <cp:contentStatus/>
</cp:coreProperties>
</file>