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ef98a" sheetId="1" r:id="rId1"/>
  </sheets>
  <definedNames>
    <definedName name="\C">'sef98a'!$BF$82:$BF$82</definedName>
    <definedName name="\G">'sef98a'!$V$29:$V$29</definedName>
    <definedName name="\P">'sef98a'!$V$39:$V$39</definedName>
    <definedName name="IMPORT">'sef98a'!$Z$1:$Z$1</definedName>
    <definedName name="PRINT">'sef98a'!$V$56:$V$56</definedName>
    <definedName name="_xlnm.Print_Area" localSheetId="0">'sef98a'!$A$4:$T$390</definedName>
    <definedName name="_xlnm.Print_Titles" localSheetId="0">'sef98a'!$1:$2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<sst xmlns="http://schemas.openxmlformats.org/spreadsheetml/2006/main" count="1243" uniqueCount="181">
  <si>
    <t xml:space="preserve">UNITID = </t>
  </si>
  <si>
    <t xml:space="preserve">University of Missouri - </t>
  </si>
  <si>
    <t>USE Alt G to Commence</t>
  </si>
  <si>
    <t>THE CURSOR MUST BE</t>
  </si>
  <si>
    <t xml:space="preserve">FICE = </t>
  </si>
  <si>
    <t>SECTOR = 01</t>
  </si>
  <si>
    <t>EF-1</t>
  </si>
  <si>
    <t>USE Alt P to Print</t>
  </si>
  <si>
    <t>IN Z1 WHEN IMPORTING</t>
  </si>
  <si>
    <t>DATA!!!</t>
  </si>
  <si>
    <t>PART A: ENROLLMENT SUMMARY BY RACIAL/ETHNIC STATUS</t>
  </si>
  <si>
    <t xml:space="preserve"> </t>
  </si>
  <si>
    <t xml:space="preserve">TERM:  </t>
  </si>
  <si>
    <t>The MACRO Alt G will.</t>
  </si>
  <si>
    <t>ENTER TERM:</t>
  </si>
  <si>
    <t xml:space="preserve">CAMPUS:  </t>
  </si>
  <si>
    <t>ALL STUDENTS ENROLLED</t>
  </si>
  <si>
    <t>LINE</t>
  </si>
  <si>
    <t>FOR CREDIT</t>
  </si>
  <si>
    <t>NO.</t>
  </si>
  <si>
    <t>MEN</t>
  </si>
  <si>
    <t>WOMEN</t>
  </si>
  <si>
    <t xml:space="preserve">UNIT ID: 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</si>
  <si>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</si>
  <si>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</si>
  <si>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</si>
  <si>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</si>
  <si>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</si>
  <si>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</si>
  <si>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</si>
  <si>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</si>
  <si>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</si>
  <si>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</si>
  <si>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</si>
  <si>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</si>
  <si>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</si>
  <si>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</si>
  <si>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</si>
  <si>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</si>
  <si>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 xml:space="preserve">FICE:  </t>
  </si>
  <si>
    <t xml:space="preserve">           NAME OF RESPONDENT:</t>
  </si>
  <si>
    <t>////</t>
  </si>
  <si>
    <t>Larry C. Gates</t>
  </si>
  <si>
    <t xml:space="preserve">          TITLE OF RESPONDENT:</t>
  </si>
  <si>
    <t>Ass't. Vice President</t>
  </si>
  <si>
    <t>UNITID</t>
  </si>
  <si>
    <t>FICE</t>
  </si>
  <si>
    <t xml:space="preserve">                 PHONE NUMBER:</t>
  </si>
  <si>
    <t>Columbia</t>
  </si>
  <si>
    <t>002516</t>
  </si>
  <si>
    <t>FT DS FIRST TIME FRESHMEN</t>
  </si>
  <si>
    <t>01</t>
  </si>
  <si>
    <t>Kansas City</t>
  </si>
  <si>
    <t>002518</t>
  </si>
  <si>
    <t>FT DS OTHER FIRST YEAR</t>
  </si>
  <si>
    <t>02</t>
  </si>
  <si>
    <t>Rolla</t>
  </si>
  <si>
    <t>002517</t>
  </si>
  <si>
    <t>FT DS SECOND YEAR</t>
  </si>
  <si>
    <t>03</t>
  </si>
  <si>
    <t>St.Louis</t>
  </si>
  <si>
    <t>002519</t>
  </si>
  <si>
    <t>FT DS THIRD YEAR</t>
  </si>
  <si>
    <t>04</t>
  </si>
  <si>
    <t>FT DS FOURTH YEAR/BEYOND</t>
  </si>
  <si>
    <t>05</t>
  </si>
  <si>
    <t>FT DS UNCLASSIFIED</t>
  </si>
  <si>
    <t>06</t>
  </si>
  <si>
    <t>FT NON DEGREE SEEKING</t>
  </si>
  <si>
    <t>07</t>
  </si>
  <si>
    <t>FT UNDERGRADUATES</t>
  </si>
  <si>
    <t>08</t>
  </si>
  <si>
    <t>FT FIRST TIME FIRST PROF</t>
  </si>
  <si>
    <t>09</t>
  </si>
  <si>
    <t>FT ALL OTHER FIRST PROF</t>
  </si>
  <si>
    <t>10</t>
  </si>
  <si>
    <t>FT DS FIRST TIME GRADUATES</t>
  </si>
  <si>
    <t>11</t>
  </si>
  <si>
    <t>FT DS ALL OTHER GRADUATES</t>
  </si>
  <si>
    <t>12</t>
  </si>
  <si>
    <t>FT POSTBACC NOT IN GRAD PGM</t>
  </si>
  <si>
    <t>13</t>
  </si>
  <si>
    <t>\g</t>
  </si>
  <si>
    <t>{GETLABEL " Enter the Campus......   ",v7}</t>
  </si>
  <si>
    <t>FT POSTBACCALAUREATE</t>
  </si>
  <si>
    <t>14</t>
  </si>
  <si>
    <t>{GETLABEL "Enter the Term.....   ",v5}</t>
  </si>
  <si>
    <t>PT DS FIRST TIME FRESHMEN</t>
  </si>
  <si>
    <t>15</t>
  </si>
  <si>
    <t>{GETLABEL "Enter UNITID.....   ",v10}</t>
  </si>
  <si>
    <t>PT DS OTHER FIRST YEAR</t>
  </si>
  <si>
    <t>16</t>
  </si>
  <si>
    <t>{GETLABEL "Enter FICE.....   ",v12}</t>
  </si>
  <si>
    <t>PT DS SECOND YEAR</t>
  </si>
  <si>
    <t>17</t>
  </si>
  <si>
    <t>{GOTO}import~</t>
  </si>
  <si>
    <t>PT DS THIRD YEAR</t>
  </si>
  <si>
    <t>18</t>
  </si>
  <si>
    <t>/fin{?}~{home}</t>
  </si>
  <si>
    <t>PT DS FOURTH YEAR/BEYOND</t>
  </si>
  <si>
    <t>19</t>
  </si>
  <si>
    <t>/fs{?}~</t>
  </si>
  <si>
    <t>PT DS UNCLASSIFIED</t>
  </si>
  <si>
    <t>20</t>
  </si>
  <si>
    <t>21</t>
  </si>
  <si>
    <t>PT UNDERGRADUATES</t>
  </si>
  <si>
    <t>22</t>
  </si>
  <si>
    <t>PT FIRST TIME FIRST PROF</t>
  </si>
  <si>
    <t>23</t>
  </si>
  <si>
    <t>\p</t>
  </si>
  <si>
    <t>{IF +a11=0}:pse1~qq{branch print}</t>
  </si>
  <si>
    <t>PT ALL OTHER FIRST PROF</t>
  </si>
  <si>
    <t>24</t>
  </si>
  <si>
    <t>{IF +a54=0}:pse1~qq{branch print}</t>
  </si>
  <si>
    <t>PT DS FIRST TIME GRADUATES</t>
  </si>
  <si>
    <t>25</t>
  </si>
  <si>
    <t>{IF +a97=0}:pse2~qq{branch print}</t>
  </si>
  <si>
    <t>PT DS ALL OTHER GRADUATES</t>
  </si>
  <si>
    <t>26</t>
  </si>
  <si>
    <t>{if +a140=0}:pse3~qq{branch print}</t>
  </si>
  <si>
    <t>PT POSTBACC NOT IN GRAD PGM</t>
  </si>
  <si>
    <t>27</t>
  </si>
  <si>
    <t>{if +a183=0}:pse4~qq{branch print}</t>
  </si>
  <si>
    <t>PT POSTBACCALAUREATE</t>
  </si>
  <si>
    <t>28</t>
  </si>
  <si>
    <t>{if +a226=0}:pse5~qq{branch print}</t>
  </si>
  <si>
    <t>GRAND TOTAL ALL STUDENTS</t>
  </si>
  <si>
    <t>29</t>
  </si>
  <si>
    <t>{if +a269=0}:pse6~qq{branch print}</t>
  </si>
  <si>
    <t>{if +a312=0}:pse7~qq{branch print}</t>
  </si>
  <si>
    <t>{if +a355=0}:pse8~qq{branch print}</t>
  </si>
  <si>
    <t>{if +a398=0}:pse9~qq{branch print}</t>
  </si>
  <si>
    <t>{if +a441=0}:pse10~qq{branch print}</t>
  </si>
  <si>
    <t>{if +a484=0}:pse11~qq{branch print}</t>
  </si>
  <si>
    <t>{if +a527=0}:pse12~qq{branch print}</t>
  </si>
  <si>
    <t>{if +a570=0}:pse13~qq{branch print}</t>
  </si>
  <si>
    <t>{if +a613=0}:pse14~qq{branch print}</t>
  </si>
  <si>
    <t>{branch print}</t>
  </si>
  <si>
    <t>print</t>
  </si>
  <si>
    <t>:pg:pse14~qq</t>
  </si>
  <si>
    <t>(314) 882-7972</t>
  </si>
  <si>
    <t>PT NON DEGREE SEEKING</t>
  </si>
  <si>
    <t>Fall 1998</t>
  </si>
  <si>
    <t>St. Louis</t>
  </si>
  <si>
    <t>0598S</t>
  </si>
  <si>
    <t>T LOUI</t>
  </si>
  <si>
    <t>S    1</t>
  </si>
  <si>
    <t>9FS98</t>
  </si>
  <si>
    <t>EF1A</t>
  </si>
  <si>
    <t>OCT</t>
  </si>
  <si>
    <t>5, 1</t>
  </si>
  <si>
    <t>998 -</t>
  </si>
  <si>
    <t>MONDAY</t>
  </si>
  <si>
    <t>7 A.M.</t>
  </si>
  <si>
    <t>NON</t>
  </si>
  <si>
    <t>RESIDENT</t>
  </si>
  <si>
    <t>ALIEN</t>
  </si>
  <si>
    <t>BLACK</t>
  </si>
  <si>
    <t>HISPANIC</t>
  </si>
  <si>
    <t>AMERICAN</t>
  </si>
  <si>
    <t>INDIAN OR</t>
  </si>
  <si>
    <t>ALASKAN</t>
  </si>
  <si>
    <t>NATIVE</t>
  </si>
  <si>
    <t>Architecture</t>
  </si>
  <si>
    <t>ASIAN OR</t>
  </si>
  <si>
    <t>PACIFIC</t>
  </si>
  <si>
    <t>ISLANDER</t>
  </si>
  <si>
    <t>WHITE</t>
  </si>
  <si>
    <t>RACE/</t>
  </si>
  <si>
    <t>ETHNICITY</t>
  </si>
  <si>
    <t>UNKNOWN</t>
  </si>
  <si>
    <t>GRAND TOTAL</t>
  </si>
  <si>
    <t>ALL STUDENTS</t>
  </si>
  <si>
    <t>Summary of Total Enrollment</t>
  </si>
  <si>
    <t>All Other</t>
  </si>
  <si>
    <t>Business</t>
  </si>
  <si>
    <t>Physical Sciences</t>
  </si>
  <si>
    <t>Mathematics</t>
  </si>
  <si>
    <t>Biological/Life Sciences</t>
  </si>
  <si>
    <t>Engineering</t>
  </si>
  <si>
    <t>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</si>
</sst>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8"/>
      <name val="DUTCH"/>
      <family val="0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0" fillId="2" borderId="1" xfId="0" applyNumberForma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1" xfId="0" applyNumberFormat="1" applyFont="1" applyBorder="1" applyAlignment="1">
      <alignment/>
    </xf>
    <xf numFmtId="0" fontId="2" fillId="2" borderId="2" xfId="0" applyNumberFormat="1" applyFont="1" applyBorder="1" applyAlignment="1">
      <alignment/>
    </xf>
    <xf numFmtId="0" fontId="2" fillId="2" borderId="0" xfId="0" applyNumberFormat="1" applyFont="1" applyAlignment="1">
      <alignment horizontal="right"/>
    </xf>
    <xf numFmtId="0" fontId="2" fillId="2" borderId="2" xfId="0" applyNumberFormat="1" applyFont="1" applyBorder="1" applyAlignment="1">
      <alignment/>
    </xf>
    <xf numFmtId="0" fontId="2" fillId="2" borderId="3" xfId="0" applyNumberFormat="1" applyFont="1" applyBorder="1" applyAlignment="1">
      <alignment/>
    </xf>
    <xf numFmtId="0" fontId="2" fillId="2" borderId="0" xfId="0" applyNumberFormat="1" applyFont="1" applyAlignment="1">
      <alignment horizontal="center"/>
    </xf>
    <xf numFmtId="0" fontId="2" fillId="2" borderId="4" xfId="0" applyNumberFormat="1" applyFont="1" applyBorder="1" applyAlignment="1">
      <alignment/>
    </xf>
    <xf numFmtId="0" fontId="2" fillId="2" borderId="5" xfId="0" applyNumberFormat="1" applyFont="1" applyBorder="1" applyAlignment="1">
      <alignment/>
    </xf>
    <xf numFmtId="0" fontId="2" fillId="2" borderId="3" xfId="0" applyNumberFormat="1" applyFont="1" applyBorder="1" applyAlignment="1">
      <alignment horizontal="center"/>
    </xf>
    <xf numFmtId="0" fontId="0" fillId="2" borderId="0" xfId="0" applyAlignment="1">
      <alignment/>
    </xf>
    <xf numFmtId="21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0" fontId="3" fillId="2" borderId="2" xfId="0" applyNumberFormat="1" applyFont="1" applyBorder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3" fillId="2" borderId="3" xfId="0" applyNumberFormat="1" applyFont="1" applyBorder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Alignment="1">
      <alignment horizontal="right"/>
    </xf>
    <xf numFmtId="2" fontId="3" fillId="2" borderId="5" xfId="0" applyNumberFormat="1" applyFont="1" applyBorder="1" applyAlignment="1">
      <alignment/>
    </xf>
    <xf numFmtId="0" fontId="3" fillId="2" borderId="4" xfId="0" applyNumberFormat="1" applyFont="1" applyBorder="1" applyAlignment="1">
      <alignment/>
    </xf>
    <xf numFmtId="0" fontId="3" fillId="2" borderId="5" xfId="0" applyNumberFormat="1" applyFont="1" applyBorder="1" applyAlignment="1">
      <alignment/>
    </xf>
    <xf numFmtId="0" fontId="3" fillId="2" borderId="0" xfId="0" applyNumberFormat="1" applyFont="1" applyAlignment="1">
      <alignment horizontal="center"/>
    </xf>
    <xf numFmtId="0" fontId="3" fillId="2" borderId="6" xfId="0" applyNumberFormat="1" applyFont="1" applyBorder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3" fillId="2" borderId="5" xfId="0" applyNumberFormat="1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90"/>
  <sheetViews>
    <sheetView tabSelected="1" showOutlineSymbols="0" zoomScale="87" zoomScaleNormal="87" workbookViewId="0" topLeftCell="A1">
      <selection activeCell="A1" sqref="A1"/>
    </sheetView>
  </sheetViews>
  <sheetFormatPr defaultColWidth="8.7109375" defaultRowHeight="12"/>
  <cols>
    <col min="1" max="1" width="30.8515625" style="0" customWidth="1"/>
    <col min="2" max="2" width="1.7109375" style="0" customWidth="1"/>
    <col min="3" max="3" width="5.28125" style="0" customWidth="1"/>
    <col min="4" max="19" width="8.8515625" style="0" customWidth="1"/>
    <col min="20" max="20" width="1.7109375" style="0" customWidth="1"/>
    <col min="21" max="21" width="14.7109375" style="0" customWidth="1"/>
    <col min="22" max="22" width="17.140625" style="0" customWidth="1"/>
    <col min="23" max="23" width="13.00390625" style="0" customWidth="1"/>
    <col min="24" max="24" width="8.140625" style="0" customWidth="1"/>
    <col min="25" max="25" width="17.7109375" style="3" customWidth="1"/>
    <col min="26" max="26" width="8.140625" style="2" customWidth="1"/>
    <col min="27" max="16384" width="8.140625" style="0" customWidth="1"/>
  </cols>
  <sheetData>
    <row r="1" spans="1:43" ht="11.25">
      <c r="A1" s="4"/>
      <c r="B1" s="4"/>
      <c r="C1" s="4" t="s">
        <v>0</v>
      </c>
      <c r="D1" s="4"/>
      <c r="E1" s="4">
        <f>V10</f>
        <v>178420</v>
      </c>
      <c r="F1" s="4"/>
      <c r="G1" s="4"/>
      <c r="H1" s="4"/>
      <c r="I1" s="4" t="s">
        <v>1</v>
      </c>
      <c r="J1" s="4"/>
      <c r="K1" s="4"/>
      <c r="L1" s="4" t="str">
        <f>V7</f>
        <v>St. Louis</v>
      </c>
      <c r="M1" s="4"/>
      <c r="N1" s="4"/>
      <c r="O1" s="4"/>
      <c r="P1" s="4"/>
      <c r="Q1" s="4"/>
      <c r="R1" s="4"/>
      <c r="S1" s="4"/>
      <c r="T1" s="4"/>
      <c r="U1" s="4" t="s">
        <v>2</v>
      </c>
      <c r="V1" s="4"/>
      <c r="W1" s="4"/>
      <c r="X1" s="4" t="s">
        <v>3</v>
      </c>
      <c r="Y1" s="5"/>
      <c r="Z1" s="16">
        <v>10</v>
      </c>
      <c r="AA1" s="16" t="s">
        <v>144</v>
      </c>
      <c r="AB1" s="16" t="s">
        <v>145</v>
      </c>
      <c r="AC1" s="16" t="s">
        <v>146</v>
      </c>
      <c r="AD1" s="16">
        <v>40688</v>
      </c>
      <c r="AE1" s="16" t="s">
        <v>147</v>
      </c>
      <c r="AF1" s="16" t="s">
        <v>148</v>
      </c>
      <c r="AG1" s="16" t="s">
        <v>149</v>
      </c>
      <c r="AH1" s="16" t="s">
        <v>150</v>
      </c>
      <c r="AI1" s="16" t="s">
        <v>151</v>
      </c>
      <c r="AJ1" s="16" t="s">
        <v>152</v>
      </c>
      <c r="AK1" s="16"/>
      <c r="AL1" s="17">
        <v>0.4055555555555555</v>
      </c>
      <c r="AM1" s="16" t="s">
        <v>153</v>
      </c>
      <c r="AN1" s="16"/>
      <c r="AO1" s="16"/>
      <c r="AP1" s="16"/>
      <c r="AQ1" s="16"/>
    </row>
    <row r="2" spans="1:43" ht="11.25">
      <c r="A2" s="4"/>
      <c r="B2" s="4"/>
      <c r="C2" s="4" t="s">
        <v>4</v>
      </c>
      <c r="D2" s="4"/>
      <c r="E2" s="4">
        <f>V12</f>
        <v>2519</v>
      </c>
      <c r="F2" s="4"/>
      <c r="G2" s="4"/>
      <c r="H2" s="4"/>
      <c r="I2" s="4" t="s">
        <v>5</v>
      </c>
      <c r="J2" s="4"/>
      <c r="K2" s="4" t="s">
        <v>6</v>
      </c>
      <c r="L2" s="4"/>
      <c r="M2" s="4"/>
      <c r="N2" s="4"/>
      <c r="O2" s="4"/>
      <c r="P2" s="4"/>
      <c r="Q2" s="4"/>
      <c r="R2" s="4"/>
      <c r="S2" s="4"/>
      <c r="T2" s="4"/>
      <c r="U2" s="4" t="s">
        <v>7</v>
      </c>
      <c r="V2" s="4"/>
      <c r="W2" s="4"/>
      <c r="X2" s="4" t="s">
        <v>8</v>
      </c>
      <c r="Y2" s="5"/>
      <c r="Z2" s="16">
        <v>1</v>
      </c>
      <c r="AA2" s="16">
        <v>400</v>
      </c>
      <c r="AB2" s="16">
        <v>0</v>
      </c>
      <c r="AC2" s="16">
        <v>0</v>
      </c>
      <c r="AD2" s="16">
        <v>0</v>
      </c>
      <c r="AE2" s="16">
        <v>0</v>
      </c>
      <c r="AF2" s="16">
        <v>0</v>
      </c>
      <c r="AG2" s="16">
        <v>0</v>
      </c>
      <c r="AH2" s="16">
        <v>0</v>
      </c>
      <c r="AI2" s="16">
        <v>0</v>
      </c>
      <c r="AJ2" s="16">
        <v>0</v>
      </c>
      <c r="AK2" s="16">
        <v>0</v>
      </c>
      <c r="AL2" s="16">
        <v>0</v>
      </c>
      <c r="AM2" s="16">
        <v>1</v>
      </c>
      <c r="AN2" s="16">
        <v>0</v>
      </c>
      <c r="AO2" s="16">
        <v>0</v>
      </c>
      <c r="AP2" s="16">
        <v>0</v>
      </c>
      <c r="AQ2" s="16">
        <v>1</v>
      </c>
    </row>
    <row r="3" spans="1:43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 t="s">
        <v>9</v>
      </c>
      <c r="Y3" s="5"/>
      <c r="Z3" s="16">
        <v>2</v>
      </c>
      <c r="AA3" s="16">
        <v>400</v>
      </c>
      <c r="AB3" s="16">
        <v>0</v>
      </c>
      <c r="AC3" s="16">
        <v>0</v>
      </c>
      <c r="AD3" s="16">
        <v>0</v>
      </c>
      <c r="AE3" s="16">
        <v>0</v>
      </c>
      <c r="AF3" s="16">
        <v>0</v>
      </c>
      <c r="AG3" s="16">
        <v>0</v>
      </c>
      <c r="AH3" s="16">
        <v>0</v>
      </c>
      <c r="AI3" s="16">
        <v>0</v>
      </c>
      <c r="AJ3" s="16">
        <v>0</v>
      </c>
      <c r="AK3" s="16">
        <v>0</v>
      </c>
      <c r="AL3" s="16">
        <v>0</v>
      </c>
      <c r="AM3" s="16">
        <v>0</v>
      </c>
      <c r="AN3" s="16">
        <v>0</v>
      </c>
      <c r="AO3" s="16">
        <v>0</v>
      </c>
      <c r="AP3" s="16">
        <v>0</v>
      </c>
      <c r="AQ3" s="16">
        <v>0</v>
      </c>
    </row>
    <row r="4" spans="1:74" ht="11.25">
      <c r="A4" s="18" t="s">
        <v>10</v>
      </c>
      <c r="B4" s="18"/>
      <c r="C4" s="18"/>
      <c r="D4" s="18"/>
      <c r="E4" s="18"/>
      <c r="F4" s="18"/>
      <c r="G4" s="18"/>
      <c r="H4" s="18"/>
      <c r="I4" s="18" t="s">
        <v>11</v>
      </c>
      <c r="J4" s="18"/>
      <c r="K4" s="18" t="s">
        <v>12</v>
      </c>
      <c r="L4" s="18" t="str">
        <f>V5</f>
        <v>Fall 1998</v>
      </c>
      <c r="M4" s="18"/>
      <c r="N4" s="18"/>
      <c r="O4" s="18"/>
      <c r="P4" s="18"/>
      <c r="Q4" s="18"/>
      <c r="R4" s="18"/>
      <c r="S4" s="18"/>
      <c r="T4" s="6"/>
      <c r="U4" s="4"/>
      <c r="V4" s="4"/>
      <c r="W4" s="4"/>
      <c r="X4" s="4" t="s">
        <v>13</v>
      </c>
      <c r="Y4" s="7"/>
      <c r="Z4" s="16">
        <v>3</v>
      </c>
      <c r="AA4" s="16">
        <v>400</v>
      </c>
      <c r="AB4" s="16">
        <v>0</v>
      </c>
      <c r="AC4" s="16">
        <v>0</v>
      </c>
      <c r="AD4" s="16">
        <v>0</v>
      </c>
      <c r="AE4" s="16">
        <v>0</v>
      </c>
      <c r="AF4" s="16">
        <v>0</v>
      </c>
      <c r="AG4" s="16">
        <v>0</v>
      </c>
      <c r="AH4" s="16">
        <v>0</v>
      </c>
      <c r="AI4" s="16">
        <v>0</v>
      </c>
      <c r="AJ4" s="16">
        <v>1</v>
      </c>
      <c r="AK4" s="16">
        <v>0</v>
      </c>
      <c r="AL4" s="16">
        <v>2</v>
      </c>
      <c r="AM4" s="16">
        <v>1</v>
      </c>
      <c r="AN4" s="16">
        <v>0</v>
      </c>
      <c r="AO4" s="16">
        <v>0</v>
      </c>
      <c r="AP4" s="16">
        <v>3</v>
      </c>
      <c r="AQ4" s="16">
        <v>1</v>
      </c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6"/>
      <c r="U5" s="9" t="s">
        <v>14</v>
      </c>
      <c r="V5" s="10" t="s">
        <v>142</v>
      </c>
      <c r="W5" s="4"/>
      <c r="X5" s="4"/>
      <c r="Y5" s="7"/>
      <c r="Z5" s="16">
        <v>4</v>
      </c>
      <c r="AA5" s="16">
        <v>400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>
      <c r="A6" s="18"/>
      <c r="B6" s="20"/>
      <c r="C6" s="20"/>
      <c r="D6" s="18"/>
      <c r="E6" s="18"/>
      <c r="F6" s="18"/>
      <c r="G6" s="18"/>
      <c r="H6" s="31" t="s">
        <v>159</v>
      </c>
      <c r="I6" s="31"/>
      <c r="J6" s="18"/>
      <c r="K6" s="18"/>
      <c r="L6" s="18"/>
      <c r="M6" s="18"/>
      <c r="N6" s="18"/>
      <c r="O6" s="18"/>
      <c r="P6" s="18"/>
      <c r="Q6" s="18"/>
      <c r="R6" s="18"/>
      <c r="S6" s="18"/>
      <c r="T6" s="6"/>
      <c r="U6" s="4"/>
      <c r="V6" s="4"/>
      <c r="W6" s="4"/>
      <c r="X6" s="4"/>
      <c r="Y6" s="7"/>
      <c r="Z6" s="16">
        <v>5</v>
      </c>
      <c r="AA6" s="16">
        <v>400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47" ht="11.25">
      <c r="A7" s="21"/>
      <c r="B7" s="22"/>
      <c r="C7" s="22"/>
      <c r="D7" s="29" t="s">
        <v>154</v>
      </c>
      <c r="E7" s="30"/>
      <c r="F7" s="28" t="s">
        <v>157</v>
      </c>
      <c r="G7" s="28"/>
      <c r="H7" s="28" t="s">
        <v>160</v>
      </c>
      <c r="I7" s="28"/>
      <c r="J7" s="28" t="s">
        <v>164</v>
      </c>
      <c r="K7" s="28"/>
      <c r="L7" s="23"/>
      <c r="M7" s="23"/>
      <c r="N7" s="28" t="s">
        <v>167</v>
      </c>
      <c r="O7" s="28"/>
      <c r="P7" s="28" t="s">
        <v>168</v>
      </c>
      <c r="Q7" s="28"/>
      <c r="R7" s="23"/>
      <c r="S7" s="23"/>
      <c r="T7" s="4"/>
      <c r="U7" s="9" t="s">
        <v>15</v>
      </c>
      <c r="V7" s="10" t="s">
        <v>143</v>
      </c>
      <c r="W7" s="4"/>
      <c r="X7" s="4"/>
      <c r="Y7" s="5"/>
      <c r="Z7" s="16">
        <v>6</v>
      </c>
      <c r="AA7" s="16">
        <v>400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U7" s="1"/>
    </row>
    <row r="8" spans="1:43" ht="11.25">
      <c r="A8" s="21"/>
      <c r="B8" s="22"/>
      <c r="C8" s="22"/>
      <c r="D8" s="29" t="s">
        <v>155</v>
      </c>
      <c r="E8" s="30"/>
      <c r="F8" s="28" t="s">
        <v>154</v>
      </c>
      <c r="G8" s="28"/>
      <c r="H8" s="28" t="s">
        <v>161</v>
      </c>
      <c r="I8" s="28"/>
      <c r="J8" s="28" t="s">
        <v>165</v>
      </c>
      <c r="K8" s="28"/>
      <c r="L8" s="23"/>
      <c r="M8" s="23"/>
      <c r="N8" s="28" t="s">
        <v>154</v>
      </c>
      <c r="O8" s="28"/>
      <c r="P8" s="28" t="s">
        <v>169</v>
      </c>
      <c r="Q8" s="28"/>
      <c r="R8" s="28" t="s">
        <v>171</v>
      </c>
      <c r="S8" s="28"/>
      <c r="T8" s="4"/>
      <c r="U8" s="4"/>
      <c r="V8" s="4"/>
      <c r="W8" s="4"/>
      <c r="X8" s="4"/>
      <c r="Y8" s="5"/>
      <c r="Z8" s="16">
        <v>7</v>
      </c>
      <c r="AA8" s="16">
        <v>400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</row>
    <row r="9" spans="1:43" ht="11.25">
      <c r="A9" s="21" t="s">
        <v>16</v>
      </c>
      <c r="B9" s="22"/>
      <c r="C9" s="22" t="s">
        <v>17</v>
      </c>
      <c r="D9" s="29" t="s">
        <v>156</v>
      </c>
      <c r="E9" s="30"/>
      <c r="F9" s="28" t="s">
        <v>158</v>
      </c>
      <c r="G9" s="28"/>
      <c r="H9" s="28" t="s">
        <v>162</v>
      </c>
      <c r="I9" s="28"/>
      <c r="J9" s="28" t="s">
        <v>166</v>
      </c>
      <c r="K9" s="28"/>
      <c r="L9" s="28" t="s">
        <v>158</v>
      </c>
      <c r="M9" s="28"/>
      <c r="N9" s="28" t="s">
        <v>158</v>
      </c>
      <c r="O9" s="28"/>
      <c r="P9" s="28" t="s">
        <v>170</v>
      </c>
      <c r="Q9" s="28"/>
      <c r="R9" s="28" t="s">
        <v>172</v>
      </c>
      <c r="S9" s="28"/>
      <c r="T9" s="4"/>
      <c r="U9" s="4"/>
      <c r="V9" s="4"/>
      <c r="W9" s="4"/>
      <c r="X9" s="4"/>
      <c r="Y9" s="5"/>
      <c r="Z9" s="16">
        <v>8</v>
      </c>
      <c r="AA9" s="16">
        <v>400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1</v>
      </c>
      <c r="AK9" s="16">
        <v>0</v>
      </c>
      <c r="AL9" s="16">
        <v>2</v>
      </c>
      <c r="AM9" s="16">
        <v>2</v>
      </c>
      <c r="AN9" s="16">
        <v>0</v>
      </c>
      <c r="AO9" s="16">
        <v>0</v>
      </c>
      <c r="AP9" s="16">
        <v>3</v>
      </c>
      <c r="AQ9" s="16">
        <v>2</v>
      </c>
    </row>
    <row r="10" spans="1:43" ht="11.25">
      <c r="A10" s="21" t="s">
        <v>18</v>
      </c>
      <c r="B10" s="22"/>
      <c r="C10" s="22" t="s">
        <v>19</v>
      </c>
      <c r="D10" s="12" t="s">
        <v>20</v>
      </c>
      <c r="E10" s="12" t="s">
        <v>21</v>
      </c>
      <c r="F10" s="12" t="s">
        <v>20</v>
      </c>
      <c r="G10" s="12" t="s">
        <v>21</v>
      </c>
      <c r="H10" s="12" t="s">
        <v>20</v>
      </c>
      <c r="I10" s="12" t="s">
        <v>21</v>
      </c>
      <c r="J10" s="12" t="s">
        <v>20</v>
      </c>
      <c r="K10" s="12" t="s">
        <v>21</v>
      </c>
      <c r="L10" s="12" t="s">
        <v>20</v>
      </c>
      <c r="M10" s="12" t="s">
        <v>21</v>
      </c>
      <c r="N10" s="12" t="s">
        <v>20</v>
      </c>
      <c r="O10" s="12" t="s">
        <v>21</v>
      </c>
      <c r="P10" s="12" t="s">
        <v>20</v>
      </c>
      <c r="Q10" s="12" t="s">
        <v>21</v>
      </c>
      <c r="R10" s="12" t="s">
        <v>20</v>
      </c>
      <c r="S10" s="12" t="s">
        <v>21</v>
      </c>
      <c r="T10" s="4"/>
      <c r="U10" s="9" t="s">
        <v>22</v>
      </c>
      <c r="V10" s="10">
        <v>178420</v>
      </c>
      <c r="W10" s="4"/>
      <c r="X10" s="4"/>
      <c r="Y10" s="5"/>
      <c r="Z10" s="16">
        <v>9</v>
      </c>
      <c r="AA10" s="16">
        <v>400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</row>
    <row r="11" spans="1:43" ht="11.25">
      <c r="A11" s="25">
        <f>AA2/100</f>
        <v>4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4"/>
      <c r="U11" s="4"/>
      <c r="V11" s="4"/>
      <c r="W11" s="4"/>
      <c r="X11" s="4"/>
      <c r="Y11" s="5"/>
      <c r="Z11" s="16">
        <v>10</v>
      </c>
      <c r="AA11" s="16">
        <v>400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</row>
    <row r="12" spans="1:43" ht="11.25">
      <c r="A12" s="24" t="s">
        <v>163</v>
      </c>
      <c r="B12" s="11"/>
      <c r="C12" s="11"/>
      <c r="D12" s="24" t="s">
        <v>23</v>
      </c>
      <c r="E12" s="24" t="s">
        <v>24</v>
      </c>
      <c r="F12" s="24" t="s">
        <v>25</v>
      </c>
      <c r="G12" s="24" t="s">
        <v>26</v>
      </c>
      <c r="H12" s="24" t="s">
        <v>27</v>
      </c>
      <c r="I12" s="24" t="s">
        <v>28</v>
      </c>
      <c r="J12" s="24" t="s">
        <v>29</v>
      </c>
      <c r="K12" s="24" t="s">
        <v>30</v>
      </c>
      <c r="L12" s="24" t="s">
        <v>31</v>
      </c>
      <c r="M12" s="24" t="s">
        <v>32</v>
      </c>
      <c r="N12" s="24" t="s">
        <v>33</v>
      </c>
      <c r="O12" s="24" t="s">
        <v>34</v>
      </c>
      <c r="P12" s="24" t="s">
        <v>35</v>
      </c>
      <c r="Q12" s="24" t="s">
        <v>36</v>
      </c>
      <c r="R12" s="24" t="s">
        <v>37</v>
      </c>
      <c r="S12" s="24" t="s">
        <v>38</v>
      </c>
      <c r="T12" s="4"/>
      <c r="U12" s="9" t="s">
        <v>39</v>
      </c>
      <c r="V12" s="10">
        <v>2519</v>
      </c>
      <c r="W12" s="4"/>
      <c r="X12" s="4"/>
      <c r="Y12" s="5"/>
      <c r="Z12" s="16">
        <v>11</v>
      </c>
      <c r="AA12" s="16">
        <v>400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</row>
    <row r="13" spans="1:43" ht="11.25">
      <c r="A13" s="14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4"/>
      <c r="U13" s="4"/>
      <c r="V13" s="4"/>
      <c r="W13" s="4"/>
      <c r="X13" s="4"/>
      <c r="Y13" s="5"/>
      <c r="Z13" s="16">
        <v>12</v>
      </c>
      <c r="AA13" s="16">
        <v>400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</row>
    <row r="14" spans="1:43" ht="11.25">
      <c r="A14" s="4" t="s">
        <v>40</v>
      </c>
      <c r="B14" s="11"/>
      <c r="C14" s="15" t="s">
        <v>41</v>
      </c>
      <c r="D14" s="6" t="s">
        <v>42</v>
      </c>
      <c r="E14" s="4"/>
      <c r="F14" s="6"/>
      <c r="G14" s="4" t="s">
        <v>11</v>
      </c>
      <c r="H14" s="4" t="s">
        <v>11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16">
        <v>13</v>
      </c>
      <c r="AA14" s="16">
        <v>400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</row>
    <row r="15" spans="1:43" ht="11.25">
      <c r="A15" s="4" t="s">
        <v>43</v>
      </c>
      <c r="B15" s="11"/>
      <c r="C15" s="15" t="s">
        <v>41</v>
      </c>
      <c r="D15" s="6" t="s">
        <v>44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" t="s">
        <v>45</v>
      </c>
      <c r="W15" s="9" t="s">
        <v>46</v>
      </c>
      <c r="X15" s="4"/>
      <c r="Y15" s="5"/>
      <c r="Z15" s="16">
        <v>14</v>
      </c>
      <c r="AA15" s="16">
        <v>400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</row>
    <row r="16" spans="1:43" ht="11.25">
      <c r="A16" s="4" t="s">
        <v>47</v>
      </c>
      <c r="B16" s="11"/>
      <c r="C16" s="15" t="s">
        <v>41</v>
      </c>
      <c r="D16" s="6" t="s">
        <v>140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 t="s">
        <v>48</v>
      </c>
      <c r="V16" s="4">
        <v>178396</v>
      </c>
      <c r="W16" s="9" t="s">
        <v>49</v>
      </c>
      <c r="X16" s="4"/>
      <c r="Y16" s="5"/>
      <c r="Z16" s="16">
        <v>15</v>
      </c>
      <c r="AA16" s="16">
        <v>400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1</v>
      </c>
      <c r="AM16" s="16">
        <v>0</v>
      </c>
      <c r="AN16" s="16">
        <v>0</v>
      </c>
      <c r="AO16" s="16">
        <v>0</v>
      </c>
      <c r="AP16" s="16">
        <v>1</v>
      </c>
      <c r="AQ16" s="16">
        <v>0</v>
      </c>
    </row>
    <row r="17" spans="1:43" ht="11.25">
      <c r="A17" s="4" t="s">
        <v>50</v>
      </c>
      <c r="B17" s="11"/>
      <c r="C17" s="15" t="s">
        <v>51</v>
      </c>
      <c r="D17" s="4">
        <f aca="true" t="shared" si="0" ref="D17:Q23">AB2</f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1</v>
      </c>
      <c r="P17" s="4">
        <f t="shared" si="0"/>
        <v>0</v>
      </c>
      <c r="Q17" s="4">
        <f t="shared" si="0"/>
        <v>0</v>
      </c>
      <c r="R17" s="4">
        <f aca="true" t="shared" si="1" ref="R17:R45">D17+F17+H17+J17+L17+N17+P17</f>
        <v>0</v>
      </c>
      <c r="S17" s="4">
        <f aca="true" t="shared" si="2" ref="S17:S45">E17+G17+I17+K17+M17+O17+Q17</f>
        <v>1</v>
      </c>
      <c r="T17" s="4"/>
      <c r="U17" s="4" t="s">
        <v>52</v>
      </c>
      <c r="V17" s="4">
        <v>178402</v>
      </c>
      <c r="W17" s="9" t="s">
        <v>53</v>
      </c>
      <c r="X17" s="4"/>
      <c r="Y17" s="5"/>
      <c r="Z17" s="16">
        <v>16</v>
      </c>
      <c r="AA17" s="16">
        <v>400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1</v>
      </c>
      <c r="AM17" s="16">
        <v>0</v>
      </c>
      <c r="AN17" s="16">
        <v>0</v>
      </c>
      <c r="AO17" s="16">
        <v>0</v>
      </c>
      <c r="AP17" s="16">
        <v>1</v>
      </c>
      <c r="AQ17" s="16">
        <v>0</v>
      </c>
    </row>
    <row r="18" spans="1:43" ht="11.25">
      <c r="A18" s="4" t="s">
        <v>54</v>
      </c>
      <c r="B18" s="11"/>
      <c r="C18" s="15" t="s">
        <v>55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4">
        <f t="shared" si="0"/>
        <v>0</v>
      </c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4">
        <f t="shared" si="1"/>
        <v>0</v>
      </c>
      <c r="S18" s="4">
        <f t="shared" si="2"/>
        <v>0</v>
      </c>
      <c r="T18" s="4"/>
      <c r="U18" s="4" t="s">
        <v>56</v>
      </c>
      <c r="V18" s="4">
        <v>178411</v>
      </c>
      <c r="W18" s="9" t="s">
        <v>57</v>
      </c>
      <c r="X18" s="4"/>
      <c r="Y18" s="5"/>
      <c r="Z18" s="16">
        <v>17</v>
      </c>
      <c r="AA18" s="16">
        <v>400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1</v>
      </c>
      <c r="AM18" s="16">
        <v>0</v>
      </c>
      <c r="AN18" s="16">
        <v>0</v>
      </c>
      <c r="AO18" s="16">
        <v>0</v>
      </c>
      <c r="AP18" s="16">
        <v>1</v>
      </c>
      <c r="AQ18" s="16">
        <v>0</v>
      </c>
    </row>
    <row r="19" spans="1:43" ht="11.25">
      <c r="A19" s="4" t="s">
        <v>58</v>
      </c>
      <c r="B19" s="11"/>
      <c r="C19" s="15" t="s">
        <v>59</v>
      </c>
      <c r="D19" s="4">
        <f t="shared" si="0"/>
        <v>0</v>
      </c>
      <c r="E19" s="4">
        <f t="shared" si="0"/>
        <v>0</v>
      </c>
      <c r="F19" s="4">
        <f t="shared" si="0"/>
        <v>0</v>
      </c>
      <c r="G19" s="4">
        <f t="shared" si="0"/>
        <v>0</v>
      </c>
      <c r="H19" s="4">
        <f t="shared" si="0"/>
        <v>0</v>
      </c>
      <c r="I19" s="4">
        <f t="shared" si="0"/>
        <v>0</v>
      </c>
      <c r="J19" s="4">
        <f t="shared" si="0"/>
        <v>0</v>
      </c>
      <c r="K19" s="4">
        <f t="shared" si="0"/>
        <v>0</v>
      </c>
      <c r="L19" s="4">
        <f t="shared" si="0"/>
        <v>1</v>
      </c>
      <c r="M19" s="4">
        <f t="shared" si="0"/>
        <v>0</v>
      </c>
      <c r="N19" s="4">
        <f t="shared" si="0"/>
        <v>2</v>
      </c>
      <c r="O19" s="4">
        <f t="shared" si="0"/>
        <v>1</v>
      </c>
      <c r="P19" s="4">
        <f t="shared" si="0"/>
        <v>0</v>
      </c>
      <c r="Q19" s="4">
        <f t="shared" si="0"/>
        <v>0</v>
      </c>
      <c r="R19" s="4">
        <f t="shared" si="1"/>
        <v>3</v>
      </c>
      <c r="S19" s="4">
        <f t="shared" si="2"/>
        <v>1</v>
      </c>
      <c r="T19" s="4"/>
      <c r="U19" s="4" t="s">
        <v>60</v>
      </c>
      <c r="V19" s="4">
        <v>178420</v>
      </c>
      <c r="W19" s="9" t="s">
        <v>61</v>
      </c>
      <c r="X19" s="4"/>
      <c r="Y19" s="5"/>
      <c r="Z19" s="16">
        <v>18</v>
      </c>
      <c r="AA19" s="16">
        <v>400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</row>
    <row r="20" spans="1:43" ht="11.25">
      <c r="A20" s="4" t="s">
        <v>62</v>
      </c>
      <c r="B20" s="11"/>
      <c r="C20" s="15" t="s">
        <v>63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 t="shared" si="0"/>
        <v>0</v>
      </c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4">
        <f t="shared" si="1"/>
        <v>0</v>
      </c>
      <c r="S20" s="4">
        <f t="shared" si="2"/>
        <v>0</v>
      </c>
      <c r="T20" s="4"/>
      <c r="U20" s="4"/>
      <c r="V20" s="4"/>
      <c r="W20" s="4"/>
      <c r="X20" s="4"/>
      <c r="Y20" s="5"/>
      <c r="Z20" s="16">
        <v>19</v>
      </c>
      <c r="AA20" s="16">
        <v>400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</row>
    <row r="21" spans="1:43" ht="11.25">
      <c r="A21" s="4" t="s">
        <v>64</v>
      </c>
      <c r="B21" s="11"/>
      <c r="C21" s="15" t="s">
        <v>65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  <c r="H21" s="4">
        <f t="shared" si="0"/>
        <v>0</v>
      </c>
      <c r="I21" s="4">
        <f t="shared" si="0"/>
        <v>0</v>
      </c>
      <c r="J21" s="4">
        <f t="shared" si="0"/>
        <v>0</v>
      </c>
      <c r="K21" s="4">
        <f t="shared" si="0"/>
        <v>0</v>
      </c>
      <c r="L21" s="4">
        <f t="shared" si="0"/>
        <v>0</v>
      </c>
      <c r="M21" s="4">
        <f t="shared" si="0"/>
        <v>0</v>
      </c>
      <c r="N21" s="4">
        <f t="shared" si="0"/>
        <v>0</v>
      </c>
      <c r="O21" s="4">
        <f t="shared" si="0"/>
        <v>0</v>
      </c>
      <c r="P21" s="4">
        <f t="shared" si="0"/>
        <v>0</v>
      </c>
      <c r="Q21" s="4">
        <f t="shared" si="0"/>
        <v>0</v>
      </c>
      <c r="R21" s="4">
        <f t="shared" si="1"/>
        <v>0</v>
      </c>
      <c r="S21" s="4">
        <f t="shared" si="2"/>
        <v>0</v>
      </c>
      <c r="T21" s="4"/>
      <c r="U21" s="4"/>
      <c r="V21" s="4"/>
      <c r="W21" s="4"/>
      <c r="X21" s="4"/>
      <c r="Y21" s="5"/>
      <c r="Z21" s="16">
        <v>20</v>
      </c>
      <c r="AA21" s="16">
        <v>400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</row>
    <row r="22" spans="1:43" ht="11.25">
      <c r="A22" s="4" t="s">
        <v>66</v>
      </c>
      <c r="B22" s="11"/>
      <c r="C22" s="15" t="s">
        <v>67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4">
        <f t="shared" si="1"/>
        <v>0</v>
      </c>
      <c r="S22" s="4">
        <f t="shared" si="2"/>
        <v>0</v>
      </c>
      <c r="T22" s="4"/>
      <c r="U22" s="4"/>
      <c r="V22" s="4"/>
      <c r="W22" s="4"/>
      <c r="X22" s="4"/>
      <c r="Y22" s="5"/>
      <c r="Z22" s="16">
        <v>21</v>
      </c>
      <c r="AA22" s="16">
        <v>400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</row>
    <row r="23" spans="1:43" ht="11.25">
      <c r="A23" s="4" t="s">
        <v>68</v>
      </c>
      <c r="B23" s="11"/>
      <c r="C23" s="15" t="s">
        <v>69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1"/>
        <v>0</v>
      </c>
      <c r="S23" s="4">
        <f t="shared" si="2"/>
        <v>0</v>
      </c>
      <c r="T23" s="4"/>
      <c r="U23" s="4"/>
      <c r="V23" s="4"/>
      <c r="W23" s="4"/>
      <c r="X23" s="4"/>
      <c r="Y23" s="5"/>
      <c r="Z23" s="16">
        <v>22</v>
      </c>
      <c r="AA23" s="16">
        <v>400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3</v>
      </c>
      <c r="AM23" s="16">
        <v>0</v>
      </c>
      <c r="AN23" s="16">
        <v>0</v>
      </c>
      <c r="AO23" s="16">
        <v>0</v>
      </c>
      <c r="AP23" s="16">
        <v>3</v>
      </c>
      <c r="AQ23" s="16">
        <v>0</v>
      </c>
    </row>
    <row r="24" spans="1:43" ht="11.25">
      <c r="A24" s="4" t="s">
        <v>70</v>
      </c>
      <c r="B24" s="11"/>
      <c r="C24" s="15" t="s">
        <v>71</v>
      </c>
      <c r="D24" s="4">
        <f aca="true" t="shared" si="3" ref="D24:Q24">SUM(D17:D23)</f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 t="shared" si="3"/>
        <v>0</v>
      </c>
      <c r="L24" s="4">
        <f t="shared" si="3"/>
        <v>1</v>
      </c>
      <c r="M24" s="4">
        <f t="shared" si="3"/>
        <v>0</v>
      </c>
      <c r="N24" s="4">
        <f t="shared" si="3"/>
        <v>2</v>
      </c>
      <c r="O24" s="4">
        <f t="shared" si="3"/>
        <v>2</v>
      </c>
      <c r="P24" s="4">
        <f t="shared" si="3"/>
        <v>0</v>
      </c>
      <c r="Q24" s="4">
        <f t="shared" si="3"/>
        <v>0</v>
      </c>
      <c r="R24" s="4">
        <f t="shared" si="1"/>
        <v>3</v>
      </c>
      <c r="S24" s="4">
        <f t="shared" si="2"/>
        <v>2</v>
      </c>
      <c r="T24" s="4"/>
      <c r="U24" s="4"/>
      <c r="V24" s="4"/>
      <c r="W24" s="4"/>
      <c r="X24" s="4"/>
      <c r="Y24" s="5"/>
      <c r="Z24" s="16">
        <v>23</v>
      </c>
      <c r="AA24" s="16">
        <v>400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</row>
    <row r="25" spans="1:43" ht="11.25">
      <c r="A25" s="4" t="s">
        <v>72</v>
      </c>
      <c r="B25" s="11"/>
      <c r="C25" s="15" t="s">
        <v>73</v>
      </c>
      <c r="D25" s="4">
        <f aca="true" t="shared" si="4" ref="D25:Q29">AB10</f>
        <v>0</v>
      </c>
      <c r="E25" s="4">
        <f t="shared" si="4"/>
        <v>0</v>
      </c>
      <c r="F25" s="4">
        <f t="shared" si="4"/>
        <v>0</v>
      </c>
      <c r="G25" s="4">
        <f t="shared" si="4"/>
        <v>0</v>
      </c>
      <c r="H25" s="4">
        <f t="shared" si="4"/>
        <v>0</v>
      </c>
      <c r="I25" s="4">
        <f t="shared" si="4"/>
        <v>0</v>
      </c>
      <c r="J25" s="4">
        <f t="shared" si="4"/>
        <v>0</v>
      </c>
      <c r="K25" s="4">
        <f t="shared" si="4"/>
        <v>0</v>
      </c>
      <c r="L25" s="4">
        <f t="shared" si="4"/>
        <v>0</v>
      </c>
      <c r="M25" s="4">
        <f t="shared" si="4"/>
        <v>0</v>
      </c>
      <c r="N25" s="4">
        <f t="shared" si="4"/>
        <v>0</v>
      </c>
      <c r="O25" s="4">
        <f t="shared" si="4"/>
        <v>0</v>
      </c>
      <c r="P25" s="4">
        <f t="shared" si="4"/>
        <v>0</v>
      </c>
      <c r="Q25" s="4">
        <f t="shared" si="4"/>
        <v>0</v>
      </c>
      <c r="R25" s="4">
        <f t="shared" si="1"/>
        <v>0</v>
      </c>
      <c r="S25" s="4">
        <f t="shared" si="2"/>
        <v>0</v>
      </c>
      <c r="T25" s="4"/>
      <c r="U25" s="4"/>
      <c r="V25" s="4"/>
      <c r="W25" s="4"/>
      <c r="X25" s="4"/>
      <c r="Y25" s="5"/>
      <c r="Z25" s="16">
        <v>24</v>
      </c>
      <c r="AA25" s="16">
        <v>400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</row>
    <row r="26" spans="1:43" ht="11.25">
      <c r="A26" s="4" t="s">
        <v>74</v>
      </c>
      <c r="B26" s="11"/>
      <c r="C26" s="15" t="s">
        <v>75</v>
      </c>
      <c r="D26" s="4">
        <f t="shared" si="4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  <c r="H26" s="4">
        <f t="shared" si="4"/>
        <v>0</v>
      </c>
      <c r="I26" s="4">
        <f t="shared" si="4"/>
        <v>0</v>
      </c>
      <c r="J26" s="4">
        <f t="shared" si="4"/>
        <v>0</v>
      </c>
      <c r="K26" s="4">
        <f t="shared" si="4"/>
        <v>0</v>
      </c>
      <c r="L26" s="4">
        <f t="shared" si="4"/>
        <v>0</v>
      </c>
      <c r="M26" s="4">
        <f t="shared" si="4"/>
        <v>0</v>
      </c>
      <c r="N26" s="4">
        <f t="shared" si="4"/>
        <v>0</v>
      </c>
      <c r="O26" s="4">
        <f t="shared" si="4"/>
        <v>0</v>
      </c>
      <c r="P26" s="4">
        <f t="shared" si="4"/>
        <v>0</v>
      </c>
      <c r="Q26" s="4">
        <f t="shared" si="4"/>
        <v>0</v>
      </c>
      <c r="R26" s="4">
        <f t="shared" si="1"/>
        <v>0</v>
      </c>
      <c r="S26" s="4">
        <f t="shared" si="2"/>
        <v>0</v>
      </c>
      <c r="T26" s="4"/>
      <c r="U26" s="4"/>
      <c r="V26" s="4"/>
      <c r="W26" s="4"/>
      <c r="X26" s="4"/>
      <c r="Y26" s="5"/>
      <c r="Z26" s="16">
        <v>25</v>
      </c>
      <c r="AA26" s="16">
        <v>400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</row>
    <row r="27" spans="1:43" ht="11.25">
      <c r="A27" s="4" t="s">
        <v>76</v>
      </c>
      <c r="B27" s="11"/>
      <c r="C27" s="15" t="s">
        <v>77</v>
      </c>
      <c r="D27" s="4">
        <f t="shared" si="4"/>
        <v>0</v>
      </c>
      <c r="E27" s="4">
        <f t="shared" si="4"/>
        <v>0</v>
      </c>
      <c r="F27" s="4">
        <f t="shared" si="4"/>
        <v>0</v>
      </c>
      <c r="G27" s="4">
        <f t="shared" si="4"/>
        <v>0</v>
      </c>
      <c r="H27" s="4">
        <f t="shared" si="4"/>
        <v>0</v>
      </c>
      <c r="I27" s="4">
        <f t="shared" si="4"/>
        <v>0</v>
      </c>
      <c r="J27" s="4">
        <f t="shared" si="4"/>
        <v>0</v>
      </c>
      <c r="K27" s="4">
        <f t="shared" si="4"/>
        <v>0</v>
      </c>
      <c r="L27" s="4">
        <f t="shared" si="4"/>
        <v>0</v>
      </c>
      <c r="M27" s="4">
        <f t="shared" si="4"/>
        <v>0</v>
      </c>
      <c r="N27" s="4">
        <f t="shared" si="4"/>
        <v>0</v>
      </c>
      <c r="O27" s="4">
        <f t="shared" si="4"/>
        <v>0</v>
      </c>
      <c r="P27" s="4">
        <f t="shared" si="4"/>
        <v>0</v>
      </c>
      <c r="Q27" s="4">
        <f t="shared" si="4"/>
        <v>0</v>
      </c>
      <c r="R27" s="4">
        <f t="shared" si="1"/>
        <v>0</v>
      </c>
      <c r="S27" s="4">
        <f t="shared" si="2"/>
        <v>0</v>
      </c>
      <c r="T27" s="4"/>
      <c r="U27" s="4"/>
      <c r="V27" s="4"/>
      <c r="W27" s="4"/>
      <c r="X27" s="4"/>
      <c r="Y27" s="5"/>
      <c r="Z27" s="16">
        <v>26</v>
      </c>
      <c r="AA27" s="16">
        <v>400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</row>
    <row r="28" spans="1:43" ht="11.25">
      <c r="A28" s="4" t="s">
        <v>78</v>
      </c>
      <c r="B28" s="11"/>
      <c r="C28" s="15" t="s">
        <v>79</v>
      </c>
      <c r="D28" s="4">
        <f t="shared" si="4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  <c r="H28" s="4">
        <f t="shared" si="4"/>
        <v>0</v>
      </c>
      <c r="I28" s="4">
        <f t="shared" si="4"/>
        <v>0</v>
      </c>
      <c r="J28" s="4">
        <f t="shared" si="4"/>
        <v>0</v>
      </c>
      <c r="K28" s="4">
        <f t="shared" si="4"/>
        <v>0</v>
      </c>
      <c r="L28" s="4">
        <f t="shared" si="4"/>
        <v>0</v>
      </c>
      <c r="M28" s="4">
        <f t="shared" si="4"/>
        <v>0</v>
      </c>
      <c r="N28" s="4">
        <f t="shared" si="4"/>
        <v>0</v>
      </c>
      <c r="O28" s="4">
        <f t="shared" si="4"/>
        <v>0</v>
      </c>
      <c r="P28" s="4">
        <f t="shared" si="4"/>
        <v>0</v>
      </c>
      <c r="Q28" s="4">
        <f t="shared" si="4"/>
        <v>0</v>
      </c>
      <c r="R28" s="4">
        <f t="shared" si="1"/>
        <v>0</v>
      </c>
      <c r="S28" s="4">
        <f t="shared" si="2"/>
        <v>0</v>
      </c>
      <c r="T28" s="4"/>
      <c r="U28" s="4"/>
      <c r="V28" s="4"/>
      <c r="W28" s="4"/>
      <c r="X28" s="4"/>
      <c r="Y28" s="5"/>
      <c r="Z28" s="16">
        <v>27</v>
      </c>
      <c r="AA28" s="16">
        <v>400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</row>
    <row r="29" spans="1:43" ht="11.25">
      <c r="A29" s="4" t="s">
        <v>80</v>
      </c>
      <c r="B29" s="11"/>
      <c r="C29" s="15" t="s">
        <v>81</v>
      </c>
      <c r="D29" s="4">
        <f t="shared" si="4"/>
        <v>0</v>
      </c>
      <c r="E29" s="4">
        <f t="shared" si="4"/>
        <v>0</v>
      </c>
      <c r="F29" s="4">
        <f t="shared" si="4"/>
        <v>0</v>
      </c>
      <c r="G29" s="4">
        <f t="shared" si="4"/>
        <v>0</v>
      </c>
      <c r="H29" s="4">
        <f t="shared" si="4"/>
        <v>0</v>
      </c>
      <c r="I29" s="4">
        <f t="shared" si="4"/>
        <v>0</v>
      </c>
      <c r="J29" s="4">
        <f t="shared" si="4"/>
        <v>0</v>
      </c>
      <c r="K29" s="4">
        <f t="shared" si="4"/>
        <v>0</v>
      </c>
      <c r="L29" s="4">
        <f t="shared" si="4"/>
        <v>0</v>
      </c>
      <c r="M29" s="4">
        <f t="shared" si="4"/>
        <v>0</v>
      </c>
      <c r="N29" s="4">
        <f t="shared" si="4"/>
        <v>0</v>
      </c>
      <c r="O29" s="4">
        <f t="shared" si="4"/>
        <v>0</v>
      </c>
      <c r="P29" s="4">
        <f t="shared" si="4"/>
        <v>0</v>
      </c>
      <c r="Q29" s="4">
        <f t="shared" si="4"/>
        <v>0</v>
      </c>
      <c r="R29" s="4">
        <f t="shared" si="1"/>
        <v>0</v>
      </c>
      <c r="S29" s="4">
        <f t="shared" si="2"/>
        <v>0</v>
      </c>
      <c r="T29" s="4"/>
      <c r="U29" s="4" t="s">
        <v>82</v>
      </c>
      <c r="V29" s="4" t="s">
        <v>83</v>
      </c>
      <c r="W29" s="4"/>
      <c r="X29" s="4"/>
      <c r="Y29" s="5"/>
      <c r="Z29" s="16">
        <v>28</v>
      </c>
      <c r="AA29" s="16">
        <v>400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</row>
    <row r="30" spans="1:43" ht="11.25">
      <c r="A30" s="4" t="s">
        <v>84</v>
      </c>
      <c r="B30" s="11"/>
      <c r="C30" s="15" t="s">
        <v>85</v>
      </c>
      <c r="D30" s="4">
        <f aca="true" t="shared" si="5" ref="D30:Q30">SUM(D25:D29)</f>
        <v>0</v>
      </c>
      <c r="E30" s="4">
        <f t="shared" si="5"/>
        <v>0</v>
      </c>
      <c r="F30" s="4">
        <f t="shared" si="5"/>
        <v>0</v>
      </c>
      <c r="G30" s="4">
        <f t="shared" si="5"/>
        <v>0</v>
      </c>
      <c r="H30" s="4">
        <f t="shared" si="5"/>
        <v>0</v>
      </c>
      <c r="I30" s="4">
        <f t="shared" si="5"/>
        <v>0</v>
      </c>
      <c r="J30" s="4">
        <f t="shared" si="5"/>
        <v>0</v>
      </c>
      <c r="K30" s="4">
        <f t="shared" si="5"/>
        <v>0</v>
      </c>
      <c r="L30" s="4">
        <f t="shared" si="5"/>
        <v>0</v>
      </c>
      <c r="M30" s="4">
        <f t="shared" si="5"/>
        <v>0</v>
      </c>
      <c r="N30" s="4">
        <f t="shared" si="5"/>
        <v>0</v>
      </c>
      <c r="O30" s="4">
        <f t="shared" si="5"/>
        <v>0</v>
      </c>
      <c r="P30" s="4">
        <f t="shared" si="5"/>
        <v>0</v>
      </c>
      <c r="Q30" s="4">
        <f t="shared" si="5"/>
        <v>0</v>
      </c>
      <c r="R30" s="4">
        <f t="shared" si="1"/>
        <v>0</v>
      </c>
      <c r="S30" s="4">
        <f t="shared" si="2"/>
        <v>0</v>
      </c>
      <c r="T30" s="4"/>
      <c r="U30" s="4"/>
      <c r="V30" s="4" t="s">
        <v>86</v>
      </c>
      <c r="W30" s="4"/>
      <c r="X30" s="4"/>
      <c r="Y30" s="5"/>
      <c r="Z30" s="16">
        <v>29</v>
      </c>
      <c r="AA30" s="16">
        <v>400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1</v>
      </c>
      <c r="AK30" s="16">
        <v>0</v>
      </c>
      <c r="AL30" s="16">
        <v>5</v>
      </c>
      <c r="AM30" s="16">
        <v>2</v>
      </c>
      <c r="AN30" s="16">
        <v>0</v>
      </c>
      <c r="AO30" s="16">
        <v>0</v>
      </c>
      <c r="AP30" s="16">
        <v>6</v>
      </c>
      <c r="AQ30" s="16">
        <v>2</v>
      </c>
    </row>
    <row r="31" spans="1:43" ht="11.25">
      <c r="A31" s="4" t="s">
        <v>87</v>
      </c>
      <c r="B31" s="11"/>
      <c r="C31" s="15" t="s">
        <v>88</v>
      </c>
      <c r="D31" s="4">
        <f aca="true" t="shared" si="6" ref="D31:Q37">AB16</f>
        <v>0</v>
      </c>
      <c r="E31" s="4">
        <f t="shared" si="6"/>
        <v>0</v>
      </c>
      <c r="F31" s="4">
        <f t="shared" si="6"/>
        <v>0</v>
      </c>
      <c r="G31" s="4">
        <f t="shared" si="6"/>
        <v>0</v>
      </c>
      <c r="H31" s="4">
        <f t="shared" si="6"/>
        <v>0</v>
      </c>
      <c r="I31" s="4">
        <f t="shared" si="6"/>
        <v>0</v>
      </c>
      <c r="J31" s="4">
        <f t="shared" si="6"/>
        <v>0</v>
      </c>
      <c r="K31" s="4">
        <f t="shared" si="6"/>
        <v>0</v>
      </c>
      <c r="L31" s="4">
        <f t="shared" si="6"/>
        <v>0</v>
      </c>
      <c r="M31" s="4">
        <f t="shared" si="6"/>
        <v>0</v>
      </c>
      <c r="N31" s="4">
        <f t="shared" si="6"/>
        <v>1</v>
      </c>
      <c r="O31" s="4">
        <f t="shared" si="6"/>
        <v>0</v>
      </c>
      <c r="P31" s="4">
        <f t="shared" si="6"/>
        <v>0</v>
      </c>
      <c r="Q31" s="4">
        <f t="shared" si="6"/>
        <v>0</v>
      </c>
      <c r="R31" s="4">
        <f t="shared" si="1"/>
        <v>1</v>
      </c>
      <c r="S31" s="4">
        <f t="shared" si="2"/>
        <v>0</v>
      </c>
      <c r="T31" s="4"/>
      <c r="U31" s="4"/>
      <c r="V31" s="4" t="s">
        <v>89</v>
      </c>
      <c r="W31" s="4"/>
      <c r="X31" s="4"/>
      <c r="Y31" s="5"/>
      <c r="Z31" s="16">
        <v>1</v>
      </c>
      <c r="AA31" s="16">
        <v>1300</v>
      </c>
      <c r="AB31" s="16">
        <v>0</v>
      </c>
      <c r="AC31" s="16">
        <v>0</v>
      </c>
      <c r="AD31" s="16">
        <v>0</v>
      </c>
      <c r="AE31" s="16">
        <v>1</v>
      </c>
      <c r="AF31" s="16">
        <v>0</v>
      </c>
      <c r="AG31" s="16">
        <v>0</v>
      </c>
      <c r="AH31" s="16">
        <v>0</v>
      </c>
      <c r="AI31" s="16">
        <v>0</v>
      </c>
      <c r="AJ31" s="16">
        <v>1</v>
      </c>
      <c r="AK31" s="16">
        <v>1</v>
      </c>
      <c r="AL31" s="16">
        <v>16</v>
      </c>
      <c r="AM31" s="16">
        <v>30</v>
      </c>
      <c r="AN31" s="16">
        <v>2</v>
      </c>
      <c r="AO31" s="16">
        <v>0</v>
      </c>
      <c r="AP31" s="16">
        <v>19</v>
      </c>
      <c r="AQ31" s="16">
        <v>32</v>
      </c>
    </row>
    <row r="32" spans="1:43" ht="11.25">
      <c r="A32" s="4" t="s">
        <v>90</v>
      </c>
      <c r="B32" s="11"/>
      <c r="C32" s="15" t="s">
        <v>91</v>
      </c>
      <c r="D32" s="4">
        <f t="shared" si="6"/>
        <v>0</v>
      </c>
      <c r="E32" s="4">
        <f t="shared" si="6"/>
        <v>0</v>
      </c>
      <c r="F32" s="4">
        <f t="shared" si="6"/>
        <v>0</v>
      </c>
      <c r="G32" s="4">
        <f t="shared" si="6"/>
        <v>0</v>
      </c>
      <c r="H32" s="4">
        <f t="shared" si="6"/>
        <v>0</v>
      </c>
      <c r="I32" s="4">
        <f t="shared" si="6"/>
        <v>0</v>
      </c>
      <c r="J32" s="4">
        <f t="shared" si="6"/>
        <v>0</v>
      </c>
      <c r="K32" s="4">
        <f t="shared" si="6"/>
        <v>0</v>
      </c>
      <c r="L32" s="4">
        <f t="shared" si="6"/>
        <v>0</v>
      </c>
      <c r="M32" s="4">
        <f t="shared" si="6"/>
        <v>0</v>
      </c>
      <c r="N32" s="4">
        <f t="shared" si="6"/>
        <v>1</v>
      </c>
      <c r="O32" s="4">
        <f t="shared" si="6"/>
        <v>0</v>
      </c>
      <c r="P32" s="4">
        <f t="shared" si="6"/>
        <v>0</v>
      </c>
      <c r="Q32" s="4">
        <f t="shared" si="6"/>
        <v>0</v>
      </c>
      <c r="R32" s="4">
        <f t="shared" si="1"/>
        <v>1</v>
      </c>
      <c r="S32" s="4">
        <f>E32+G32+I32+K32+M32+O32+Q32</f>
        <v>0</v>
      </c>
      <c r="T32" s="4"/>
      <c r="U32" s="4"/>
      <c r="V32" s="4" t="s">
        <v>92</v>
      </c>
      <c r="W32" s="4"/>
      <c r="X32" s="4"/>
      <c r="Y32" s="5"/>
      <c r="Z32" s="16">
        <v>2</v>
      </c>
      <c r="AA32" s="16">
        <v>1300</v>
      </c>
      <c r="AB32" s="16">
        <v>0</v>
      </c>
      <c r="AC32" s="16">
        <v>0</v>
      </c>
      <c r="AD32" s="16">
        <v>5</v>
      </c>
      <c r="AE32" s="16">
        <v>5</v>
      </c>
      <c r="AF32" s="16">
        <v>0</v>
      </c>
      <c r="AG32" s="16">
        <v>0</v>
      </c>
      <c r="AH32" s="16">
        <v>0</v>
      </c>
      <c r="AI32" s="16">
        <v>2</v>
      </c>
      <c r="AJ32" s="16">
        <v>0</v>
      </c>
      <c r="AK32" s="16">
        <v>0</v>
      </c>
      <c r="AL32" s="16">
        <v>13</v>
      </c>
      <c r="AM32" s="16">
        <v>28</v>
      </c>
      <c r="AN32" s="16">
        <v>0</v>
      </c>
      <c r="AO32" s="16">
        <v>0</v>
      </c>
      <c r="AP32" s="16">
        <v>18</v>
      </c>
      <c r="AQ32" s="16">
        <v>35</v>
      </c>
    </row>
    <row r="33" spans="1:43" ht="11.25">
      <c r="A33" s="4" t="s">
        <v>93</v>
      </c>
      <c r="B33" s="11"/>
      <c r="C33" s="15" t="s">
        <v>94</v>
      </c>
      <c r="D33" s="4">
        <f t="shared" si="6"/>
        <v>0</v>
      </c>
      <c r="E33" s="4">
        <f t="shared" si="6"/>
        <v>0</v>
      </c>
      <c r="F33" s="4">
        <f t="shared" si="6"/>
        <v>0</v>
      </c>
      <c r="G33" s="4">
        <f t="shared" si="6"/>
        <v>0</v>
      </c>
      <c r="H33" s="4">
        <f t="shared" si="6"/>
        <v>0</v>
      </c>
      <c r="I33" s="4">
        <f t="shared" si="6"/>
        <v>0</v>
      </c>
      <c r="J33" s="4">
        <f t="shared" si="6"/>
        <v>0</v>
      </c>
      <c r="K33" s="4">
        <f t="shared" si="6"/>
        <v>0</v>
      </c>
      <c r="L33" s="4">
        <f t="shared" si="6"/>
        <v>0</v>
      </c>
      <c r="M33" s="4">
        <f t="shared" si="6"/>
        <v>0</v>
      </c>
      <c r="N33" s="4">
        <f t="shared" si="6"/>
        <v>1</v>
      </c>
      <c r="O33" s="4">
        <f t="shared" si="6"/>
        <v>0</v>
      </c>
      <c r="P33" s="4">
        <f t="shared" si="6"/>
        <v>0</v>
      </c>
      <c r="Q33" s="4">
        <f t="shared" si="6"/>
        <v>0</v>
      </c>
      <c r="R33" s="4">
        <f t="shared" si="1"/>
        <v>1</v>
      </c>
      <c r="S33" s="4">
        <f t="shared" si="2"/>
        <v>0</v>
      </c>
      <c r="T33" s="4"/>
      <c r="U33" s="4"/>
      <c r="V33" s="4" t="s">
        <v>95</v>
      </c>
      <c r="W33" s="4"/>
      <c r="X33" s="4"/>
      <c r="Y33" s="5"/>
      <c r="Z33" s="16">
        <v>3</v>
      </c>
      <c r="AA33" s="16">
        <v>1300</v>
      </c>
      <c r="AB33" s="16">
        <v>0</v>
      </c>
      <c r="AC33" s="16">
        <v>0</v>
      </c>
      <c r="AD33" s="16">
        <v>9</v>
      </c>
      <c r="AE33" s="16">
        <v>10</v>
      </c>
      <c r="AF33" s="16">
        <v>0</v>
      </c>
      <c r="AG33" s="16">
        <v>0</v>
      </c>
      <c r="AH33" s="16">
        <v>0</v>
      </c>
      <c r="AI33" s="16">
        <v>1</v>
      </c>
      <c r="AJ33" s="16">
        <v>0</v>
      </c>
      <c r="AK33" s="16">
        <v>2</v>
      </c>
      <c r="AL33" s="16">
        <v>37</v>
      </c>
      <c r="AM33" s="16">
        <v>89</v>
      </c>
      <c r="AN33" s="16">
        <v>0</v>
      </c>
      <c r="AO33" s="16">
        <v>1</v>
      </c>
      <c r="AP33" s="16">
        <v>46</v>
      </c>
      <c r="AQ33" s="16">
        <v>103</v>
      </c>
    </row>
    <row r="34" spans="1:43" ht="11.25">
      <c r="A34" s="4" t="s">
        <v>96</v>
      </c>
      <c r="B34" s="11"/>
      <c r="C34" s="15" t="s">
        <v>97</v>
      </c>
      <c r="D34" s="4">
        <f t="shared" si="6"/>
        <v>0</v>
      </c>
      <c r="E34" s="4">
        <f t="shared" si="6"/>
        <v>0</v>
      </c>
      <c r="F34" s="4">
        <f t="shared" si="6"/>
        <v>0</v>
      </c>
      <c r="G34" s="4">
        <f t="shared" si="6"/>
        <v>0</v>
      </c>
      <c r="H34" s="4">
        <f t="shared" si="6"/>
        <v>0</v>
      </c>
      <c r="I34" s="4">
        <f t="shared" si="6"/>
        <v>0</v>
      </c>
      <c r="J34" s="4">
        <f t="shared" si="6"/>
        <v>0</v>
      </c>
      <c r="K34" s="4">
        <f t="shared" si="6"/>
        <v>0</v>
      </c>
      <c r="L34" s="4">
        <f t="shared" si="6"/>
        <v>0</v>
      </c>
      <c r="M34" s="4">
        <f t="shared" si="6"/>
        <v>0</v>
      </c>
      <c r="N34" s="4">
        <f t="shared" si="6"/>
        <v>0</v>
      </c>
      <c r="O34" s="4">
        <f t="shared" si="6"/>
        <v>0</v>
      </c>
      <c r="P34" s="4">
        <f t="shared" si="6"/>
        <v>0</v>
      </c>
      <c r="Q34" s="4">
        <f t="shared" si="6"/>
        <v>0</v>
      </c>
      <c r="R34" s="4">
        <f t="shared" si="1"/>
        <v>0</v>
      </c>
      <c r="S34" s="4">
        <f t="shared" si="2"/>
        <v>0</v>
      </c>
      <c r="T34" s="4"/>
      <c r="U34" s="4"/>
      <c r="V34" s="4" t="s">
        <v>98</v>
      </c>
      <c r="W34" s="4"/>
      <c r="X34" s="4"/>
      <c r="Y34" s="5"/>
      <c r="Z34" s="16">
        <v>4</v>
      </c>
      <c r="AA34" s="16">
        <v>1300</v>
      </c>
      <c r="AB34" s="16">
        <v>0</v>
      </c>
      <c r="AC34" s="16">
        <v>0</v>
      </c>
      <c r="AD34" s="16">
        <v>9</v>
      </c>
      <c r="AE34" s="16">
        <v>17</v>
      </c>
      <c r="AF34" s="16">
        <v>0</v>
      </c>
      <c r="AG34" s="16">
        <v>0</v>
      </c>
      <c r="AH34" s="16">
        <v>0</v>
      </c>
      <c r="AI34" s="16">
        <v>2</v>
      </c>
      <c r="AJ34" s="16">
        <v>0</v>
      </c>
      <c r="AK34" s="16">
        <v>4</v>
      </c>
      <c r="AL34" s="16">
        <v>52</v>
      </c>
      <c r="AM34" s="16">
        <v>173</v>
      </c>
      <c r="AN34" s="16">
        <v>1</v>
      </c>
      <c r="AO34" s="16">
        <v>6</v>
      </c>
      <c r="AP34" s="16">
        <v>62</v>
      </c>
      <c r="AQ34" s="16">
        <v>202</v>
      </c>
    </row>
    <row r="35" spans="1:43" ht="11.25">
      <c r="A35" s="4" t="s">
        <v>99</v>
      </c>
      <c r="B35" s="11"/>
      <c r="C35" s="15" t="s">
        <v>100</v>
      </c>
      <c r="D35" s="4">
        <f t="shared" si="6"/>
        <v>0</v>
      </c>
      <c r="E35" s="4">
        <f t="shared" si="6"/>
        <v>0</v>
      </c>
      <c r="F35" s="4">
        <f t="shared" si="6"/>
        <v>0</v>
      </c>
      <c r="G35" s="4">
        <f t="shared" si="6"/>
        <v>0</v>
      </c>
      <c r="H35" s="4">
        <f t="shared" si="6"/>
        <v>0</v>
      </c>
      <c r="I35" s="4">
        <f t="shared" si="6"/>
        <v>0</v>
      </c>
      <c r="J35" s="4">
        <f t="shared" si="6"/>
        <v>0</v>
      </c>
      <c r="K35" s="4">
        <f t="shared" si="6"/>
        <v>0</v>
      </c>
      <c r="L35" s="4">
        <f t="shared" si="6"/>
        <v>0</v>
      </c>
      <c r="M35" s="4">
        <f t="shared" si="6"/>
        <v>0</v>
      </c>
      <c r="N35" s="4">
        <f t="shared" si="6"/>
        <v>0</v>
      </c>
      <c r="O35" s="4">
        <f t="shared" si="6"/>
        <v>0</v>
      </c>
      <c r="P35" s="4">
        <f t="shared" si="6"/>
        <v>0</v>
      </c>
      <c r="Q35" s="4">
        <f t="shared" si="6"/>
        <v>0</v>
      </c>
      <c r="R35" s="4">
        <f t="shared" si="1"/>
        <v>0</v>
      </c>
      <c r="S35" s="4">
        <f t="shared" si="2"/>
        <v>0</v>
      </c>
      <c r="T35" s="4"/>
      <c r="U35" s="4"/>
      <c r="V35" s="4" t="s">
        <v>101</v>
      </c>
      <c r="W35" s="4"/>
      <c r="X35" s="4"/>
      <c r="Y35" s="5"/>
      <c r="Z35" s="16">
        <v>5</v>
      </c>
      <c r="AA35" s="16">
        <v>1300</v>
      </c>
      <c r="AB35" s="16">
        <v>0</v>
      </c>
      <c r="AC35" s="16">
        <v>0</v>
      </c>
      <c r="AD35" s="16">
        <v>6</v>
      </c>
      <c r="AE35" s="16">
        <v>18</v>
      </c>
      <c r="AF35" s="16">
        <v>1</v>
      </c>
      <c r="AG35" s="16">
        <v>0</v>
      </c>
      <c r="AH35" s="16">
        <v>1</v>
      </c>
      <c r="AI35" s="16">
        <v>4</v>
      </c>
      <c r="AJ35" s="16">
        <v>2</v>
      </c>
      <c r="AK35" s="16">
        <v>1</v>
      </c>
      <c r="AL35" s="16">
        <v>118</v>
      </c>
      <c r="AM35" s="16">
        <v>308</v>
      </c>
      <c r="AN35" s="16">
        <v>4</v>
      </c>
      <c r="AO35" s="16">
        <v>10</v>
      </c>
      <c r="AP35" s="16">
        <v>132</v>
      </c>
      <c r="AQ35" s="16">
        <v>341</v>
      </c>
    </row>
    <row r="36" spans="1:43" ht="11.25">
      <c r="A36" s="4" t="s">
        <v>102</v>
      </c>
      <c r="B36" s="11"/>
      <c r="C36" s="15" t="s">
        <v>103</v>
      </c>
      <c r="D36" s="4">
        <f t="shared" si="6"/>
        <v>0</v>
      </c>
      <c r="E36" s="4">
        <f t="shared" si="6"/>
        <v>0</v>
      </c>
      <c r="F36" s="4">
        <f t="shared" si="6"/>
        <v>0</v>
      </c>
      <c r="G36" s="4">
        <f t="shared" si="6"/>
        <v>0</v>
      </c>
      <c r="H36" s="4">
        <f t="shared" si="6"/>
        <v>0</v>
      </c>
      <c r="I36" s="4">
        <f t="shared" si="6"/>
        <v>0</v>
      </c>
      <c r="J36" s="4">
        <f t="shared" si="6"/>
        <v>0</v>
      </c>
      <c r="K36" s="4">
        <f t="shared" si="6"/>
        <v>0</v>
      </c>
      <c r="L36" s="4">
        <f t="shared" si="6"/>
        <v>0</v>
      </c>
      <c r="M36" s="4">
        <f t="shared" si="6"/>
        <v>0</v>
      </c>
      <c r="N36" s="4">
        <f t="shared" si="6"/>
        <v>0</v>
      </c>
      <c r="O36" s="4">
        <f t="shared" si="6"/>
        <v>0</v>
      </c>
      <c r="P36" s="4">
        <f t="shared" si="6"/>
        <v>0</v>
      </c>
      <c r="Q36" s="4">
        <f t="shared" si="6"/>
        <v>0</v>
      </c>
      <c r="R36" s="4">
        <f t="shared" si="1"/>
        <v>0</v>
      </c>
      <c r="S36" s="4">
        <f t="shared" si="2"/>
        <v>0</v>
      </c>
      <c r="T36" s="4"/>
      <c r="U36" s="4"/>
      <c r="V36" s="4"/>
      <c r="W36" s="4"/>
      <c r="X36" s="4"/>
      <c r="Y36" s="5"/>
      <c r="Z36" s="16">
        <v>6</v>
      </c>
      <c r="AA36" s="16">
        <v>1300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</row>
    <row r="37" spans="1:43" ht="11.25">
      <c r="A37" s="4" t="s">
        <v>141</v>
      </c>
      <c r="B37" s="11"/>
      <c r="C37" s="15" t="s">
        <v>104</v>
      </c>
      <c r="D37" s="4">
        <f t="shared" si="6"/>
        <v>0</v>
      </c>
      <c r="E37" s="4">
        <f t="shared" si="6"/>
        <v>0</v>
      </c>
      <c r="F37" s="4">
        <f t="shared" si="6"/>
        <v>0</v>
      </c>
      <c r="G37" s="4">
        <f t="shared" si="6"/>
        <v>0</v>
      </c>
      <c r="H37" s="4">
        <f t="shared" si="6"/>
        <v>0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  <c r="N37" s="4">
        <f t="shared" si="6"/>
        <v>0</v>
      </c>
      <c r="O37" s="4">
        <f t="shared" si="6"/>
        <v>0</v>
      </c>
      <c r="P37" s="4">
        <f t="shared" si="6"/>
        <v>0</v>
      </c>
      <c r="Q37" s="4">
        <f t="shared" si="6"/>
        <v>0</v>
      </c>
      <c r="R37" s="4">
        <f t="shared" si="1"/>
        <v>0</v>
      </c>
      <c r="S37" s="4">
        <f t="shared" si="2"/>
        <v>0</v>
      </c>
      <c r="T37" s="4"/>
      <c r="U37" s="4"/>
      <c r="V37" s="4"/>
      <c r="W37" s="4"/>
      <c r="X37" s="4"/>
      <c r="Y37" s="5"/>
      <c r="Z37" s="16">
        <v>7</v>
      </c>
      <c r="AA37" s="16">
        <v>1300</v>
      </c>
      <c r="AB37" s="16">
        <v>0</v>
      </c>
      <c r="AC37" s="16">
        <v>0</v>
      </c>
      <c r="AD37" s="16">
        <v>1</v>
      </c>
      <c r="AE37" s="16">
        <v>1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3</v>
      </c>
      <c r="AM37" s="16">
        <v>0</v>
      </c>
      <c r="AN37" s="16">
        <v>0</v>
      </c>
      <c r="AO37" s="16">
        <v>0</v>
      </c>
      <c r="AP37" s="16">
        <v>4</v>
      </c>
      <c r="AQ37" s="16">
        <v>1</v>
      </c>
    </row>
    <row r="38" spans="1:43" ht="11.25">
      <c r="A38" s="4" t="s">
        <v>105</v>
      </c>
      <c r="B38" s="11"/>
      <c r="C38" s="15" t="s">
        <v>106</v>
      </c>
      <c r="D38" s="4">
        <f aca="true" t="shared" si="7" ref="D38:Q38">SUM(D31:D37)</f>
        <v>0</v>
      </c>
      <c r="E38" s="4">
        <f t="shared" si="7"/>
        <v>0</v>
      </c>
      <c r="F38" s="4">
        <f t="shared" si="7"/>
        <v>0</v>
      </c>
      <c r="G38" s="4">
        <f t="shared" si="7"/>
        <v>0</v>
      </c>
      <c r="H38" s="4">
        <f t="shared" si="7"/>
        <v>0</v>
      </c>
      <c r="I38" s="4">
        <f t="shared" si="7"/>
        <v>0</v>
      </c>
      <c r="J38" s="4">
        <f t="shared" si="7"/>
        <v>0</v>
      </c>
      <c r="K38" s="4">
        <f t="shared" si="7"/>
        <v>0</v>
      </c>
      <c r="L38" s="4">
        <f t="shared" si="7"/>
        <v>0</v>
      </c>
      <c r="M38" s="4">
        <f t="shared" si="7"/>
        <v>0</v>
      </c>
      <c r="N38" s="4">
        <f t="shared" si="7"/>
        <v>3</v>
      </c>
      <c r="O38" s="4">
        <f t="shared" si="7"/>
        <v>0</v>
      </c>
      <c r="P38" s="4">
        <f t="shared" si="7"/>
        <v>0</v>
      </c>
      <c r="Q38" s="4">
        <f t="shared" si="7"/>
        <v>0</v>
      </c>
      <c r="R38" s="4">
        <f t="shared" si="1"/>
        <v>3</v>
      </c>
      <c r="S38" s="4">
        <f t="shared" si="2"/>
        <v>0</v>
      </c>
      <c r="T38" s="4"/>
      <c r="U38" s="4"/>
      <c r="V38" s="4"/>
      <c r="W38" s="4"/>
      <c r="X38" s="4"/>
      <c r="Y38" s="5"/>
      <c r="Z38" s="16">
        <v>8</v>
      </c>
      <c r="AA38" s="16">
        <v>1300</v>
      </c>
      <c r="AB38" s="16">
        <v>0</v>
      </c>
      <c r="AC38" s="16">
        <v>0</v>
      </c>
      <c r="AD38" s="16">
        <v>30</v>
      </c>
      <c r="AE38" s="16">
        <v>52</v>
      </c>
      <c r="AF38" s="16">
        <v>1</v>
      </c>
      <c r="AG38" s="16">
        <v>0</v>
      </c>
      <c r="AH38" s="16">
        <v>1</v>
      </c>
      <c r="AI38" s="16">
        <v>9</v>
      </c>
      <c r="AJ38" s="16">
        <v>3</v>
      </c>
      <c r="AK38" s="16">
        <v>8</v>
      </c>
      <c r="AL38" s="16">
        <v>239</v>
      </c>
      <c r="AM38" s="16">
        <v>628</v>
      </c>
      <c r="AN38" s="16">
        <v>7</v>
      </c>
      <c r="AO38" s="16">
        <v>17</v>
      </c>
      <c r="AP38" s="16">
        <v>281</v>
      </c>
      <c r="AQ38" s="16">
        <v>714</v>
      </c>
    </row>
    <row r="39" spans="1:43" ht="11.25">
      <c r="A39" s="4" t="s">
        <v>107</v>
      </c>
      <c r="B39" s="11"/>
      <c r="C39" s="15" t="s">
        <v>108</v>
      </c>
      <c r="D39" s="4">
        <f aca="true" t="shared" si="8" ref="D39:Q43">AB24</f>
        <v>0</v>
      </c>
      <c r="E39" s="4">
        <f t="shared" si="8"/>
        <v>0</v>
      </c>
      <c r="F39" s="4">
        <f t="shared" si="8"/>
        <v>0</v>
      </c>
      <c r="G39" s="4">
        <f t="shared" si="8"/>
        <v>0</v>
      </c>
      <c r="H39" s="4">
        <f t="shared" si="8"/>
        <v>0</v>
      </c>
      <c r="I39" s="4">
        <f t="shared" si="8"/>
        <v>0</v>
      </c>
      <c r="J39" s="4">
        <f t="shared" si="8"/>
        <v>0</v>
      </c>
      <c r="K39" s="4">
        <f t="shared" si="8"/>
        <v>0</v>
      </c>
      <c r="L39" s="4">
        <f t="shared" si="8"/>
        <v>0</v>
      </c>
      <c r="M39" s="4">
        <f t="shared" si="8"/>
        <v>0</v>
      </c>
      <c r="N39" s="4">
        <f t="shared" si="8"/>
        <v>0</v>
      </c>
      <c r="O39" s="4">
        <f t="shared" si="8"/>
        <v>0</v>
      </c>
      <c r="P39" s="4">
        <f t="shared" si="8"/>
        <v>0</v>
      </c>
      <c r="Q39" s="4">
        <f t="shared" si="8"/>
        <v>0</v>
      </c>
      <c r="R39" s="4">
        <f t="shared" si="1"/>
        <v>0</v>
      </c>
      <c r="S39" s="4">
        <f t="shared" si="2"/>
        <v>0</v>
      </c>
      <c r="T39" s="4"/>
      <c r="U39" s="4" t="s">
        <v>109</v>
      </c>
      <c r="V39" s="4" t="s">
        <v>110</v>
      </c>
      <c r="W39" s="4"/>
      <c r="X39" s="4"/>
      <c r="Y39" s="5"/>
      <c r="Z39" s="16">
        <v>9</v>
      </c>
      <c r="AA39" s="16">
        <v>1300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</row>
    <row r="40" spans="1:43" ht="11.25">
      <c r="A40" s="4" t="s">
        <v>111</v>
      </c>
      <c r="B40" s="11"/>
      <c r="C40" s="15" t="s">
        <v>112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si="8"/>
        <v>0</v>
      </c>
      <c r="P40" s="4">
        <f t="shared" si="8"/>
        <v>0</v>
      </c>
      <c r="Q40" s="4">
        <f t="shared" si="8"/>
        <v>0</v>
      </c>
      <c r="R40" s="4">
        <f t="shared" si="1"/>
        <v>0</v>
      </c>
      <c r="S40" s="4">
        <f t="shared" si="2"/>
        <v>0</v>
      </c>
      <c r="T40" s="4"/>
      <c r="U40" s="4"/>
      <c r="V40" s="4" t="s">
        <v>113</v>
      </c>
      <c r="W40" s="4"/>
      <c r="X40" s="4"/>
      <c r="Y40" s="5"/>
      <c r="Z40" s="16">
        <v>10</v>
      </c>
      <c r="AA40" s="16">
        <v>1300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</row>
    <row r="41" spans="1:43" ht="11.25">
      <c r="A41" s="4" t="s">
        <v>114</v>
      </c>
      <c r="B41" s="11"/>
      <c r="C41" s="15" t="s">
        <v>115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8"/>
        <v>0</v>
      </c>
      <c r="P41" s="4">
        <f t="shared" si="8"/>
        <v>0</v>
      </c>
      <c r="Q41" s="4">
        <f t="shared" si="8"/>
        <v>0</v>
      </c>
      <c r="R41" s="4">
        <f t="shared" si="1"/>
        <v>0</v>
      </c>
      <c r="S41" s="4">
        <f t="shared" si="2"/>
        <v>0</v>
      </c>
      <c r="T41" s="4"/>
      <c r="U41" s="4"/>
      <c r="V41" s="4" t="s">
        <v>116</v>
      </c>
      <c r="W41" s="4"/>
      <c r="X41" s="4"/>
      <c r="Y41" s="5"/>
      <c r="Z41" s="16">
        <v>11</v>
      </c>
      <c r="AA41" s="16">
        <v>1300</v>
      </c>
      <c r="AB41" s="16">
        <v>0</v>
      </c>
      <c r="AC41" s="16">
        <v>1</v>
      </c>
      <c r="AD41" s="16">
        <v>0</v>
      </c>
      <c r="AE41" s="16">
        <v>3</v>
      </c>
      <c r="AF41" s="16">
        <v>0</v>
      </c>
      <c r="AG41" s="16">
        <v>0</v>
      </c>
      <c r="AH41" s="16">
        <v>0</v>
      </c>
      <c r="AI41" s="16">
        <v>1</v>
      </c>
      <c r="AJ41" s="16">
        <v>0</v>
      </c>
      <c r="AK41" s="16">
        <v>0</v>
      </c>
      <c r="AL41" s="16">
        <v>7</v>
      </c>
      <c r="AM41" s="16">
        <v>9</v>
      </c>
      <c r="AN41" s="16">
        <v>0</v>
      </c>
      <c r="AO41" s="16">
        <v>0</v>
      </c>
      <c r="AP41" s="16">
        <v>7</v>
      </c>
      <c r="AQ41" s="16">
        <v>14</v>
      </c>
    </row>
    <row r="42" spans="1:43" ht="11.25">
      <c r="A42" s="4" t="s">
        <v>117</v>
      </c>
      <c r="B42" s="11"/>
      <c r="C42" s="15" t="s">
        <v>118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8"/>
        <v>0</v>
      </c>
      <c r="P42" s="4">
        <f t="shared" si="8"/>
        <v>0</v>
      </c>
      <c r="Q42" s="4">
        <f t="shared" si="8"/>
        <v>0</v>
      </c>
      <c r="R42" s="4">
        <f t="shared" si="1"/>
        <v>0</v>
      </c>
      <c r="S42" s="4">
        <f t="shared" si="2"/>
        <v>0</v>
      </c>
      <c r="T42" s="4"/>
      <c r="U42" s="4"/>
      <c r="V42" s="4" t="s">
        <v>119</v>
      </c>
      <c r="W42" s="4"/>
      <c r="X42" s="4"/>
      <c r="Y42" s="5"/>
      <c r="Z42" s="16">
        <v>12</v>
      </c>
      <c r="AA42" s="16">
        <v>1300</v>
      </c>
      <c r="AB42" s="16">
        <v>2</v>
      </c>
      <c r="AC42" s="16">
        <v>2</v>
      </c>
      <c r="AD42" s="16">
        <v>2</v>
      </c>
      <c r="AE42" s="16">
        <v>12</v>
      </c>
      <c r="AF42" s="16">
        <v>0</v>
      </c>
      <c r="AG42" s="16">
        <v>0</v>
      </c>
      <c r="AH42" s="16">
        <v>1</v>
      </c>
      <c r="AI42" s="16">
        <v>0</v>
      </c>
      <c r="AJ42" s="16">
        <v>0</v>
      </c>
      <c r="AK42" s="16">
        <v>0</v>
      </c>
      <c r="AL42" s="16">
        <v>12</v>
      </c>
      <c r="AM42" s="16">
        <v>48</v>
      </c>
      <c r="AN42" s="16">
        <v>1</v>
      </c>
      <c r="AO42" s="16">
        <v>0</v>
      </c>
      <c r="AP42" s="16">
        <v>18</v>
      </c>
      <c r="AQ42" s="16">
        <v>62</v>
      </c>
    </row>
    <row r="43" spans="1:43" ht="11.25">
      <c r="A43" s="4" t="s">
        <v>120</v>
      </c>
      <c r="B43" s="11"/>
      <c r="C43" s="15" t="s">
        <v>121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 t="shared" si="8"/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8"/>
        <v>0</v>
      </c>
      <c r="P43" s="4">
        <f t="shared" si="8"/>
        <v>0</v>
      </c>
      <c r="Q43" s="4">
        <f t="shared" si="8"/>
        <v>0</v>
      </c>
      <c r="R43" s="4">
        <f t="shared" si="1"/>
        <v>0</v>
      </c>
      <c r="S43" s="4">
        <f t="shared" si="2"/>
        <v>0</v>
      </c>
      <c r="T43" s="4"/>
      <c r="U43" s="4"/>
      <c r="V43" s="4" t="s">
        <v>122</v>
      </c>
      <c r="W43" s="4"/>
      <c r="X43" s="4"/>
      <c r="Y43" s="5"/>
      <c r="Z43" s="16">
        <v>13</v>
      </c>
      <c r="AA43" s="16">
        <v>1300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1</v>
      </c>
      <c r="AM43" s="16">
        <v>0</v>
      </c>
      <c r="AN43" s="16">
        <v>0</v>
      </c>
      <c r="AO43" s="16">
        <v>0</v>
      </c>
      <c r="AP43" s="16">
        <v>1</v>
      </c>
      <c r="AQ43" s="16">
        <v>0</v>
      </c>
    </row>
    <row r="44" spans="1:43" ht="11.25">
      <c r="A44" s="4" t="s">
        <v>123</v>
      </c>
      <c r="B44" s="11"/>
      <c r="C44" s="15" t="s">
        <v>124</v>
      </c>
      <c r="D44" s="4">
        <f aca="true" t="shared" si="9" ref="D44:Q44">SUM(D39:D43)</f>
        <v>0</v>
      </c>
      <c r="E44" s="4">
        <f t="shared" si="9"/>
        <v>0</v>
      </c>
      <c r="F44" s="4">
        <f t="shared" si="9"/>
        <v>0</v>
      </c>
      <c r="G44" s="4">
        <f t="shared" si="9"/>
        <v>0</v>
      </c>
      <c r="H44" s="4">
        <f t="shared" si="9"/>
        <v>0</v>
      </c>
      <c r="I44" s="4">
        <f t="shared" si="9"/>
        <v>0</v>
      </c>
      <c r="J44" s="4">
        <f t="shared" si="9"/>
        <v>0</v>
      </c>
      <c r="K44" s="4">
        <f t="shared" si="9"/>
        <v>0</v>
      </c>
      <c r="L44" s="4">
        <f t="shared" si="9"/>
        <v>0</v>
      </c>
      <c r="M44" s="4">
        <f t="shared" si="9"/>
        <v>0</v>
      </c>
      <c r="N44" s="4">
        <f t="shared" si="9"/>
        <v>0</v>
      </c>
      <c r="O44" s="4">
        <f t="shared" si="9"/>
        <v>0</v>
      </c>
      <c r="P44" s="4">
        <f t="shared" si="9"/>
        <v>0</v>
      </c>
      <c r="Q44" s="4">
        <f t="shared" si="9"/>
        <v>0</v>
      </c>
      <c r="R44" s="4">
        <f t="shared" si="1"/>
        <v>0</v>
      </c>
      <c r="S44" s="4">
        <f t="shared" si="2"/>
        <v>0</v>
      </c>
      <c r="T44" s="4"/>
      <c r="U44" s="4"/>
      <c r="V44" s="4" t="s">
        <v>125</v>
      </c>
      <c r="W44" s="4"/>
      <c r="X44" s="4"/>
      <c r="Y44" s="5"/>
      <c r="Z44" s="16">
        <v>14</v>
      </c>
      <c r="AA44" s="16">
        <v>1300</v>
      </c>
      <c r="AB44" s="16">
        <v>2</v>
      </c>
      <c r="AC44" s="16">
        <v>3</v>
      </c>
      <c r="AD44" s="16">
        <v>2</v>
      </c>
      <c r="AE44" s="16">
        <v>15</v>
      </c>
      <c r="AF44" s="16">
        <v>0</v>
      </c>
      <c r="AG44" s="16">
        <v>0</v>
      </c>
      <c r="AH44" s="16">
        <v>1</v>
      </c>
      <c r="AI44" s="16">
        <v>1</v>
      </c>
      <c r="AJ44" s="16">
        <v>0</v>
      </c>
      <c r="AK44" s="16">
        <v>0</v>
      </c>
      <c r="AL44" s="16">
        <v>20</v>
      </c>
      <c r="AM44" s="16">
        <v>57</v>
      </c>
      <c r="AN44" s="16">
        <v>1</v>
      </c>
      <c r="AO44" s="16">
        <v>0</v>
      </c>
      <c r="AP44" s="16">
        <v>26</v>
      </c>
      <c r="AQ44" s="16">
        <v>76</v>
      </c>
    </row>
    <row r="45" spans="1:43" ht="11.25">
      <c r="A45" s="4" t="s">
        <v>126</v>
      </c>
      <c r="B45" s="11"/>
      <c r="C45" s="15" t="s">
        <v>127</v>
      </c>
      <c r="D45" s="4">
        <f aca="true" t="shared" si="10" ref="D45:Q45">D24+D30+D38+D44</f>
        <v>0</v>
      </c>
      <c r="E45" s="4">
        <f t="shared" si="10"/>
        <v>0</v>
      </c>
      <c r="F45" s="4">
        <f t="shared" si="10"/>
        <v>0</v>
      </c>
      <c r="G45" s="4">
        <f t="shared" si="10"/>
        <v>0</v>
      </c>
      <c r="H45" s="4">
        <f t="shared" si="10"/>
        <v>0</v>
      </c>
      <c r="I45" s="4">
        <f t="shared" si="10"/>
        <v>0</v>
      </c>
      <c r="J45" s="4">
        <f t="shared" si="10"/>
        <v>0</v>
      </c>
      <c r="K45" s="4">
        <f t="shared" si="10"/>
        <v>0</v>
      </c>
      <c r="L45" s="4">
        <f t="shared" si="10"/>
        <v>1</v>
      </c>
      <c r="M45" s="4">
        <f t="shared" si="10"/>
        <v>0</v>
      </c>
      <c r="N45" s="4">
        <f t="shared" si="10"/>
        <v>5</v>
      </c>
      <c r="O45" s="4">
        <f t="shared" si="10"/>
        <v>2</v>
      </c>
      <c r="P45" s="4">
        <f t="shared" si="10"/>
        <v>0</v>
      </c>
      <c r="Q45" s="4">
        <f t="shared" si="10"/>
        <v>0</v>
      </c>
      <c r="R45" s="4">
        <f t="shared" si="1"/>
        <v>6</v>
      </c>
      <c r="S45" s="4">
        <f t="shared" si="2"/>
        <v>2</v>
      </c>
      <c r="T45" s="4"/>
      <c r="U45" s="4"/>
      <c r="V45" s="4" t="s">
        <v>128</v>
      </c>
      <c r="W45" s="4"/>
      <c r="X45" s="4"/>
      <c r="Y45" s="5"/>
      <c r="Z45" s="16">
        <v>15</v>
      </c>
      <c r="AA45" s="16">
        <v>1300</v>
      </c>
      <c r="AB45" s="16">
        <v>0</v>
      </c>
      <c r="AC45" s="16">
        <v>0</v>
      </c>
      <c r="AD45" s="16">
        <v>1</v>
      </c>
      <c r="AE45" s="16">
        <v>2</v>
      </c>
      <c r="AF45" s="16">
        <v>1</v>
      </c>
      <c r="AG45" s="16">
        <v>0</v>
      </c>
      <c r="AH45" s="16">
        <v>0</v>
      </c>
      <c r="AI45" s="16">
        <v>0</v>
      </c>
      <c r="AJ45" s="16">
        <v>0</v>
      </c>
      <c r="AK45" s="16">
        <v>1</v>
      </c>
      <c r="AL45" s="16">
        <v>3</v>
      </c>
      <c r="AM45" s="16">
        <v>9</v>
      </c>
      <c r="AN45" s="16">
        <v>0</v>
      </c>
      <c r="AO45" s="16">
        <v>0</v>
      </c>
      <c r="AP45" s="16">
        <v>5</v>
      </c>
      <c r="AQ45" s="16">
        <v>12</v>
      </c>
    </row>
    <row r="46" spans="1:43" ht="11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4"/>
      <c r="V46" s="4" t="s">
        <v>129</v>
      </c>
      <c r="W46" s="4"/>
      <c r="X46" s="4"/>
      <c r="Y46" s="5"/>
      <c r="Z46" s="16">
        <v>16</v>
      </c>
      <c r="AA46" s="16">
        <v>1300</v>
      </c>
      <c r="AB46" s="16">
        <v>0</v>
      </c>
      <c r="AC46" s="16">
        <v>0</v>
      </c>
      <c r="AD46" s="16">
        <v>1</v>
      </c>
      <c r="AE46" s="16">
        <v>7</v>
      </c>
      <c r="AF46" s="16">
        <v>0</v>
      </c>
      <c r="AG46" s="16">
        <v>0</v>
      </c>
      <c r="AH46" s="16">
        <v>0</v>
      </c>
      <c r="AI46" s="16">
        <v>1</v>
      </c>
      <c r="AJ46" s="16">
        <v>0</v>
      </c>
      <c r="AK46" s="16">
        <v>0</v>
      </c>
      <c r="AL46" s="16">
        <v>3</v>
      </c>
      <c r="AM46" s="16">
        <v>3</v>
      </c>
      <c r="AN46" s="16">
        <v>0</v>
      </c>
      <c r="AO46" s="16">
        <v>0</v>
      </c>
      <c r="AP46" s="16">
        <v>4</v>
      </c>
      <c r="AQ46" s="16">
        <v>11</v>
      </c>
    </row>
    <row r="47" spans="1:43" ht="11.25">
      <c r="A47" s="18" t="s">
        <v>10</v>
      </c>
      <c r="B47" s="18"/>
      <c r="C47" s="18"/>
      <c r="D47" s="18"/>
      <c r="E47" s="18"/>
      <c r="F47" s="18"/>
      <c r="G47" s="18"/>
      <c r="H47" s="18"/>
      <c r="I47" s="18" t="s">
        <v>11</v>
      </c>
      <c r="J47" s="18"/>
      <c r="K47" s="18" t="s">
        <v>12</v>
      </c>
      <c r="L47" s="18" t="str">
        <f>$L$4</f>
        <v>Fall 1998</v>
      </c>
      <c r="M47" s="6"/>
      <c r="N47" s="6"/>
      <c r="O47" s="6"/>
      <c r="P47" s="6"/>
      <c r="Q47" s="6"/>
      <c r="R47" s="6"/>
      <c r="S47" s="6"/>
      <c r="T47" s="6"/>
      <c r="U47" s="4"/>
      <c r="V47" s="4" t="s">
        <v>130</v>
      </c>
      <c r="W47" s="4"/>
      <c r="X47" s="4"/>
      <c r="Y47" s="5"/>
      <c r="Z47" s="16">
        <v>17</v>
      </c>
      <c r="AA47" s="16">
        <v>1300</v>
      </c>
      <c r="AB47" s="16">
        <v>0</v>
      </c>
      <c r="AC47" s="16">
        <v>0</v>
      </c>
      <c r="AD47" s="16">
        <v>3</v>
      </c>
      <c r="AE47" s="16">
        <v>8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5</v>
      </c>
      <c r="AM47" s="16">
        <v>32</v>
      </c>
      <c r="AN47" s="16">
        <v>0</v>
      </c>
      <c r="AO47" s="16">
        <v>1</v>
      </c>
      <c r="AP47" s="16">
        <v>8</v>
      </c>
      <c r="AQ47" s="16">
        <v>41</v>
      </c>
    </row>
    <row r="48" spans="1:43" ht="11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6"/>
      <c r="U48" s="4"/>
      <c r="V48" s="4" t="s">
        <v>131</v>
      </c>
      <c r="W48" s="4"/>
      <c r="X48" s="4"/>
      <c r="Y48" s="5"/>
      <c r="Z48" s="16">
        <v>18</v>
      </c>
      <c r="AA48" s="16">
        <v>1300</v>
      </c>
      <c r="AB48" s="16">
        <v>0</v>
      </c>
      <c r="AC48" s="16">
        <v>0</v>
      </c>
      <c r="AD48" s="16">
        <v>3</v>
      </c>
      <c r="AE48" s="16">
        <v>20</v>
      </c>
      <c r="AF48" s="16">
        <v>0</v>
      </c>
      <c r="AG48" s="16">
        <v>0</v>
      </c>
      <c r="AH48" s="16">
        <v>2</v>
      </c>
      <c r="AI48" s="16">
        <v>4</v>
      </c>
      <c r="AJ48" s="16">
        <v>1</v>
      </c>
      <c r="AK48" s="16">
        <v>0</v>
      </c>
      <c r="AL48" s="16">
        <v>17</v>
      </c>
      <c r="AM48" s="16">
        <v>91</v>
      </c>
      <c r="AN48" s="16">
        <v>1</v>
      </c>
      <c r="AO48" s="16">
        <v>7</v>
      </c>
      <c r="AP48" s="16">
        <v>24</v>
      </c>
      <c r="AQ48" s="16">
        <v>122</v>
      </c>
    </row>
    <row r="49" spans="1:43" ht="11.25">
      <c r="A49" s="18"/>
      <c r="B49" s="20"/>
      <c r="C49" s="20"/>
      <c r="D49" s="18"/>
      <c r="E49" s="18"/>
      <c r="F49" s="18"/>
      <c r="G49" s="18"/>
      <c r="H49" s="31" t="s">
        <v>159</v>
      </c>
      <c r="I49" s="31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6"/>
      <c r="U49" s="4"/>
      <c r="V49" s="4" t="s">
        <v>132</v>
      </c>
      <c r="W49" s="4"/>
      <c r="X49" s="4"/>
      <c r="Y49" s="5"/>
      <c r="Z49" s="16">
        <v>19</v>
      </c>
      <c r="AA49" s="16">
        <v>1300</v>
      </c>
      <c r="AB49" s="16">
        <v>0</v>
      </c>
      <c r="AC49" s="16">
        <v>0</v>
      </c>
      <c r="AD49" s="16">
        <v>15</v>
      </c>
      <c r="AE49" s="16">
        <v>39</v>
      </c>
      <c r="AF49" s="16">
        <v>0</v>
      </c>
      <c r="AG49" s="16">
        <v>0</v>
      </c>
      <c r="AH49" s="16">
        <v>0</v>
      </c>
      <c r="AI49" s="16">
        <v>1</v>
      </c>
      <c r="AJ49" s="16">
        <v>3</v>
      </c>
      <c r="AK49" s="16">
        <v>1</v>
      </c>
      <c r="AL49" s="16">
        <v>106</v>
      </c>
      <c r="AM49" s="16">
        <v>319</v>
      </c>
      <c r="AN49" s="16">
        <v>3</v>
      </c>
      <c r="AO49" s="16">
        <v>13</v>
      </c>
      <c r="AP49" s="16">
        <v>127</v>
      </c>
      <c r="AQ49" s="16">
        <v>373</v>
      </c>
    </row>
    <row r="50" spans="1:43" ht="11.25">
      <c r="A50" s="21"/>
      <c r="B50" s="22"/>
      <c r="C50" s="22"/>
      <c r="D50" s="29" t="s">
        <v>154</v>
      </c>
      <c r="E50" s="30"/>
      <c r="F50" s="28" t="s">
        <v>157</v>
      </c>
      <c r="G50" s="28"/>
      <c r="H50" s="28" t="s">
        <v>160</v>
      </c>
      <c r="I50" s="28"/>
      <c r="J50" s="28" t="s">
        <v>164</v>
      </c>
      <c r="K50" s="28"/>
      <c r="L50" s="23"/>
      <c r="M50" s="23"/>
      <c r="N50" s="28" t="s">
        <v>167</v>
      </c>
      <c r="O50" s="28"/>
      <c r="P50" s="28" t="s">
        <v>168</v>
      </c>
      <c r="Q50" s="28"/>
      <c r="R50" s="23"/>
      <c r="S50" s="23"/>
      <c r="T50" s="4"/>
      <c r="U50" s="4"/>
      <c r="V50" s="4" t="s">
        <v>133</v>
      </c>
      <c r="W50" s="4"/>
      <c r="X50" s="4"/>
      <c r="Y50" s="5"/>
      <c r="Z50" s="16">
        <v>20</v>
      </c>
      <c r="AA50" s="16">
        <v>1300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</row>
    <row r="51" spans="1:43" ht="11.25">
      <c r="A51" s="21"/>
      <c r="B51" s="22"/>
      <c r="C51" s="22"/>
      <c r="D51" s="29" t="s">
        <v>155</v>
      </c>
      <c r="E51" s="30"/>
      <c r="F51" s="28" t="s">
        <v>154</v>
      </c>
      <c r="G51" s="28"/>
      <c r="H51" s="28" t="s">
        <v>161</v>
      </c>
      <c r="I51" s="28"/>
      <c r="J51" s="28" t="s">
        <v>165</v>
      </c>
      <c r="K51" s="28"/>
      <c r="L51" s="23"/>
      <c r="M51" s="23"/>
      <c r="N51" s="28" t="s">
        <v>154</v>
      </c>
      <c r="O51" s="28"/>
      <c r="P51" s="28" t="s">
        <v>169</v>
      </c>
      <c r="Q51" s="28"/>
      <c r="R51" s="28" t="s">
        <v>171</v>
      </c>
      <c r="S51" s="28"/>
      <c r="T51" s="4"/>
      <c r="U51" s="4"/>
      <c r="V51" s="4" t="s">
        <v>134</v>
      </c>
      <c r="W51" s="4"/>
      <c r="X51" s="4"/>
      <c r="Y51" s="5"/>
      <c r="Z51" s="16">
        <v>21</v>
      </c>
      <c r="AA51" s="16">
        <v>1300</v>
      </c>
      <c r="AB51" s="16">
        <v>0</v>
      </c>
      <c r="AC51" s="16">
        <v>0</v>
      </c>
      <c r="AD51" s="16">
        <v>0</v>
      </c>
      <c r="AE51" s="16">
        <v>3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1</v>
      </c>
      <c r="AL51" s="16">
        <v>3</v>
      </c>
      <c r="AM51" s="16">
        <v>15</v>
      </c>
      <c r="AN51" s="16">
        <v>0</v>
      </c>
      <c r="AO51" s="16">
        <v>0</v>
      </c>
      <c r="AP51" s="16">
        <v>3</v>
      </c>
      <c r="AQ51" s="16">
        <v>19</v>
      </c>
    </row>
    <row r="52" spans="1:43" ht="11.25">
      <c r="A52" s="21" t="s">
        <v>16</v>
      </c>
      <c r="B52" s="22"/>
      <c r="C52" s="22" t="s">
        <v>17</v>
      </c>
      <c r="D52" s="29" t="s">
        <v>156</v>
      </c>
      <c r="E52" s="30"/>
      <c r="F52" s="28" t="s">
        <v>158</v>
      </c>
      <c r="G52" s="28"/>
      <c r="H52" s="28" t="s">
        <v>162</v>
      </c>
      <c r="I52" s="28"/>
      <c r="J52" s="28" t="s">
        <v>166</v>
      </c>
      <c r="K52" s="28"/>
      <c r="L52" s="28" t="s">
        <v>158</v>
      </c>
      <c r="M52" s="28"/>
      <c r="N52" s="28" t="s">
        <v>158</v>
      </c>
      <c r="O52" s="28"/>
      <c r="P52" s="28" t="s">
        <v>170</v>
      </c>
      <c r="Q52" s="28"/>
      <c r="R52" s="28" t="s">
        <v>172</v>
      </c>
      <c r="S52" s="28"/>
      <c r="T52" s="4"/>
      <c r="U52" s="4"/>
      <c r="V52" s="4" t="s">
        <v>135</v>
      </c>
      <c r="W52" s="4"/>
      <c r="X52" s="4"/>
      <c r="Y52" s="5"/>
      <c r="Z52" s="16">
        <v>22</v>
      </c>
      <c r="AA52" s="16">
        <v>1300</v>
      </c>
      <c r="AB52" s="16">
        <v>0</v>
      </c>
      <c r="AC52" s="16">
        <v>0</v>
      </c>
      <c r="AD52" s="16">
        <v>23</v>
      </c>
      <c r="AE52" s="16">
        <v>79</v>
      </c>
      <c r="AF52" s="16">
        <v>1</v>
      </c>
      <c r="AG52" s="16">
        <v>0</v>
      </c>
      <c r="AH52" s="16">
        <v>2</v>
      </c>
      <c r="AI52" s="16">
        <v>6</v>
      </c>
      <c r="AJ52" s="16">
        <v>4</v>
      </c>
      <c r="AK52" s="16">
        <v>3</v>
      </c>
      <c r="AL52" s="16">
        <v>137</v>
      </c>
      <c r="AM52" s="16">
        <v>469</v>
      </c>
      <c r="AN52" s="16">
        <v>4</v>
      </c>
      <c r="AO52" s="16">
        <v>21</v>
      </c>
      <c r="AP52" s="16">
        <v>171</v>
      </c>
      <c r="AQ52" s="16">
        <v>578</v>
      </c>
    </row>
    <row r="53" spans="1:43" ht="11.25">
      <c r="A53" s="21" t="s">
        <v>18</v>
      </c>
      <c r="B53" s="22"/>
      <c r="C53" s="22" t="s">
        <v>19</v>
      </c>
      <c r="D53" s="12" t="s">
        <v>20</v>
      </c>
      <c r="E53" s="12" t="s">
        <v>21</v>
      </c>
      <c r="F53" s="12" t="s">
        <v>20</v>
      </c>
      <c r="G53" s="12" t="s">
        <v>21</v>
      </c>
      <c r="H53" s="12" t="s">
        <v>20</v>
      </c>
      <c r="I53" s="12" t="s">
        <v>21</v>
      </c>
      <c r="J53" s="12" t="s">
        <v>20</v>
      </c>
      <c r="K53" s="12" t="s">
        <v>21</v>
      </c>
      <c r="L53" s="12" t="s">
        <v>20</v>
      </c>
      <c r="M53" s="12" t="s">
        <v>21</v>
      </c>
      <c r="N53" s="12" t="s">
        <v>20</v>
      </c>
      <c r="O53" s="12" t="s">
        <v>21</v>
      </c>
      <c r="P53" s="12" t="s">
        <v>20</v>
      </c>
      <c r="Q53" s="12" t="s">
        <v>21</v>
      </c>
      <c r="R53" s="12" t="s">
        <v>20</v>
      </c>
      <c r="S53" s="12" t="s">
        <v>21</v>
      </c>
      <c r="T53" s="4"/>
      <c r="U53" s="4"/>
      <c r="V53" s="4" t="s">
        <v>136</v>
      </c>
      <c r="W53" s="4"/>
      <c r="X53" s="4"/>
      <c r="Y53" s="5"/>
      <c r="Z53" s="16">
        <v>23</v>
      </c>
      <c r="AA53" s="16">
        <v>1300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</row>
    <row r="54" spans="1:43" ht="11.25">
      <c r="A54" s="25">
        <f>AA31/100</f>
        <v>13</v>
      </c>
      <c r="B54" s="26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4"/>
      <c r="U54" s="4"/>
      <c r="V54" s="4" t="s">
        <v>137</v>
      </c>
      <c r="W54" s="4"/>
      <c r="X54" s="4"/>
      <c r="Y54" s="5"/>
      <c r="Z54" s="16">
        <v>24</v>
      </c>
      <c r="AA54" s="16">
        <v>1300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</row>
    <row r="55" spans="1:43" ht="11.25">
      <c r="A55" s="24" t="s">
        <v>180</v>
      </c>
      <c r="B55" s="22"/>
      <c r="C55" s="22"/>
      <c r="D55" s="24" t="s">
        <v>23</v>
      </c>
      <c r="E55" s="24" t="s">
        <v>24</v>
      </c>
      <c r="F55" s="24" t="s">
        <v>25</v>
      </c>
      <c r="G55" s="24" t="s">
        <v>26</v>
      </c>
      <c r="H55" s="24" t="s">
        <v>27</v>
      </c>
      <c r="I55" s="24" t="s">
        <v>28</v>
      </c>
      <c r="J55" s="24" t="s">
        <v>29</v>
      </c>
      <c r="K55" s="24" t="s">
        <v>30</v>
      </c>
      <c r="L55" s="24" t="s">
        <v>31</v>
      </c>
      <c r="M55" s="24" t="s">
        <v>32</v>
      </c>
      <c r="N55" s="24" t="s">
        <v>33</v>
      </c>
      <c r="O55" s="24" t="s">
        <v>34</v>
      </c>
      <c r="P55" s="24" t="s">
        <v>35</v>
      </c>
      <c r="Q55" s="24" t="s">
        <v>36</v>
      </c>
      <c r="R55" s="24" t="s">
        <v>37</v>
      </c>
      <c r="S55" s="24" t="s">
        <v>38</v>
      </c>
      <c r="T55" s="4"/>
      <c r="U55" s="4"/>
      <c r="V55" s="4"/>
      <c r="W55" s="4"/>
      <c r="X55" s="4"/>
      <c r="Y55" s="5"/>
      <c r="Z55" s="16">
        <v>25</v>
      </c>
      <c r="AA55" s="16">
        <v>1300</v>
      </c>
      <c r="AB55" s="16">
        <v>0</v>
      </c>
      <c r="AC55" s="16">
        <v>1</v>
      </c>
      <c r="AD55" s="16">
        <v>16</v>
      </c>
      <c r="AE55" s="16">
        <v>31</v>
      </c>
      <c r="AF55" s="16">
        <v>0</v>
      </c>
      <c r="AG55" s="16">
        <v>0</v>
      </c>
      <c r="AH55" s="16">
        <v>0</v>
      </c>
      <c r="AI55" s="16">
        <v>3</v>
      </c>
      <c r="AJ55" s="16">
        <v>0</v>
      </c>
      <c r="AK55" s="16">
        <v>1</v>
      </c>
      <c r="AL55" s="16">
        <v>31</v>
      </c>
      <c r="AM55" s="16">
        <v>111</v>
      </c>
      <c r="AN55" s="16">
        <v>0</v>
      </c>
      <c r="AO55" s="16">
        <v>3</v>
      </c>
      <c r="AP55" s="16">
        <v>47</v>
      </c>
      <c r="AQ55" s="16">
        <v>150</v>
      </c>
    </row>
    <row r="56" spans="1:43" ht="11.25">
      <c r="A56" s="14"/>
      <c r="B56" s="13"/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4"/>
      <c r="U56" s="4" t="s">
        <v>138</v>
      </c>
      <c r="V56" s="4" t="s">
        <v>139</v>
      </c>
      <c r="W56" s="4"/>
      <c r="X56" s="4"/>
      <c r="Y56" s="5"/>
      <c r="Z56" s="16">
        <v>26</v>
      </c>
      <c r="AA56" s="16">
        <v>1300</v>
      </c>
      <c r="AB56" s="16">
        <v>2</v>
      </c>
      <c r="AC56" s="16">
        <v>2</v>
      </c>
      <c r="AD56" s="16">
        <v>20</v>
      </c>
      <c r="AE56" s="16">
        <v>132</v>
      </c>
      <c r="AF56" s="16">
        <v>0</v>
      </c>
      <c r="AG56" s="16">
        <v>2</v>
      </c>
      <c r="AH56" s="16">
        <v>1</v>
      </c>
      <c r="AI56" s="16">
        <v>8</v>
      </c>
      <c r="AJ56" s="16">
        <v>1</v>
      </c>
      <c r="AK56" s="16">
        <v>6</v>
      </c>
      <c r="AL56" s="16">
        <v>139</v>
      </c>
      <c r="AM56" s="16">
        <v>476</v>
      </c>
      <c r="AN56" s="16">
        <v>3</v>
      </c>
      <c r="AO56" s="16">
        <v>11</v>
      </c>
      <c r="AP56" s="16">
        <v>166</v>
      </c>
      <c r="AQ56" s="16">
        <v>637</v>
      </c>
    </row>
    <row r="57" spans="1:43" ht="11.25">
      <c r="A57" s="4" t="s">
        <v>40</v>
      </c>
      <c r="B57" s="11"/>
      <c r="C57" s="15" t="s">
        <v>41</v>
      </c>
      <c r="D57" s="6" t="s">
        <v>42</v>
      </c>
      <c r="E57" s="4"/>
      <c r="F57" s="6"/>
      <c r="G57" s="4" t="s">
        <v>11</v>
      </c>
      <c r="H57" s="4" t="s">
        <v>11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  <c r="Z57" s="16">
        <v>27</v>
      </c>
      <c r="AA57" s="16">
        <v>1300</v>
      </c>
      <c r="AB57" s="16">
        <v>0</v>
      </c>
      <c r="AC57" s="16">
        <v>0</v>
      </c>
      <c r="AD57" s="16">
        <v>4</v>
      </c>
      <c r="AE57" s="16">
        <v>15</v>
      </c>
      <c r="AF57" s="16">
        <v>0</v>
      </c>
      <c r="AG57" s="16">
        <v>0</v>
      </c>
      <c r="AH57" s="16">
        <v>0</v>
      </c>
      <c r="AI57" s="16">
        <v>1</v>
      </c>
      <c r="AJ57" s="16">
        <v>0</v>
      </c>
      <c r="AK57" s="16">
        <v>2</v>
      </c>
      <c r="AL57" s="16">
        <v>18</v>
      </c>
      <c r="AM57" s="16">
        <v>88</v>
      </c>
      <c r="AN57" s="16">
        <v>1</v>
      </c>
      <c r="AO57" s="16">
        <v>3</v>
      </c>
      <c r="AP57" s="16">
        <v>23</v>
      </c>
      <c r="AQ57" s="16">
        <v>109</v>
      </c>
    </row>
    <row r="58" spans="1:43" ht="11.25">
      <c r="A58" s="4" t="s">
        <v>43</v>
      </c>
      <c r="B58" s="11"/>
      <c r="C58" s="15" t="s">
        <v>41</v>
      </c>
      <c r="D58" s="6" t="s">
        <v>44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5"/>
      <c r="Z58" s="16">
        <v>28</v>
      </c>
      <c r="AA58" s="16">
        <v>1300</v>
      </c>
      <c r="AB58" s="16">
        <v>2</v>
      </c>
      <c r="AC58" s="16">
        <v>3</v>
      </c>
      <c r="AD58" s="16">
        <v>40</v>
      </c>
      <c r="AE58" s="16">
        <v>178</v>
      </c>
      <c r="AF58" s="16">
        <v>0</v>
      </c>
      <c r="AG58" s="16">
        <v>2</v>
      </c>
      <c r="AH58" s="16">
        <v>1</v>
      </c>
      <c r="AI58" s="16">
        <v>12</v>
      </c>
      <c r="AJ58" s="16">
        <v>1</v>
      </c>
      <c r="AK58" s="16">
        <v>9</v>
      </c>
      <c r="AL58" s="16">
        <v>188</v>
      </c>
      <c r="AM58" s="16">
        <v>675</v>
      </c>
      <c r="AN58" s="16">
        <v>4</v>
      </c>
      <c r="AO58" s="16">
        <v>17</v>
      </c>
      <c r="AP58" s="16">
        <v>236</v>
      </c>
      <c r="AQ58" s="16">
        <v>896</v>
      </c>
    </row>
    <row r="59" spans="1:43" ht="11.25">
      <c r="A59" s="4" t="s">
        <v>47</v>
      </c>
      <c r="B59" s="11"/>
      <c r="C59" s="15" t="s">
        <v>41</v>
      </c>
      <c r="D59" s="6" t="s">
        <v>140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5"/>
      <c r="Z59" s="16">
        <v>29</v>
      </c>
      <c r="AA59" s="16">
        <v>1300</v>
      </c>
      <c r="AB59" s="16">
        <v>4</v>
      </c>
      <c r="AC59" s="16">
        <v>6</v>
      </c>
      <c r="AD59" s="16">
        <v>95</v>
      </c>
      <c r="AE59" s="16">
        <v>324</v>
      </c>
      <c r="AF59" s="16">
        <v>2</v>
      </c>
      <c r="AG59" s="16">
        <v>2</v>
      </c>
      <c r="AH59" s="16">
        <v>5</v>
      </c>
      <c r="AI59" s="16">
        <v>28</v>
      </c>
      <c r="AJ59" s="16">
        <v>8</v>
      </c>
      <c r="AK59" s="16">
        <v>20</v>
      </c>
      <c r="AL59" s="16">
        <v>584</v>
      </c>
      <c r="AM59" s="16">
        <v>1829</v>
      </c>
      <c r="AN59" s="16">
        <v>16</v>
      </c>
      <c r="AO59" s="16">
        <v>55</v>
      </c>
      <c r="AP59" s="16">
        <v>714</v>
      </c>
      <c r="AQ59" s="16">
        <v>2264</v>
      </c>
    </row>
    <row r="60" spans="1:43" ht="11.25">
      <c r="A60" s="4" t="s">
        <v>50</v>
      </c>
      <c r="B60" s="11"/>
      <c r="C60" s="15" t="s">
        <v>51</v>
      </c>
      <c r="D60" s="6">
        <f aca="true" t="shared" si="11" ref="D60:Q66">AB31</f>
        <v>0</v>
      </c>
      <c r="E60" s="6">
        <f t="shared" si="11"/>
        <v>0</v>
      </c>
      <c r="F60" s="6">
        <f t="shared" si="11"/>
        <v>0</v>
      </c>
      <c r="G60" s="6">
        <f t="shared" si="11"/>
        <v>1</v>
      </c>
      <c r="H60" s="6">
        <f t="shared" si="11"/>
        <v>0</v>
      </c>
      <c r="I60" s="6">
        <f t="shared" si="11"/>
        <v>0</v>
      </c>
      <c r="J60" s="6">
        <f t="shared" si="11"/>
        <v>0</v>
      </c>
      <c r="K60" s="6">
        <f t="shared" si="11"/>
        <v>0</v>
      </c>
      <c r="L60" s="6">
        <f t="shared" si="11"/>
        <v>1</v>
      </c>
      <c r="M60" s="6">
        <f t="shared" si="11"/>
        <v>1</v>
      </c>
      <c r="N60" s="6">
        <f t="shared" si="11"/>
        <v>16</v>
      </c>
      <c r="O60" s="6">
        <f t="shared" si="11"/>
        <v>30</v>
      </c>
      <c r="P60" s="6">
        <f t="shared" si="11"/>
        <v>2</v>
      </c>
      <c r="Q60" s="6">
        <f t="shared" si="11"/>
        <v>0</v>
      </c>
      <c r="R60" s="4">
        <f aca="true" t="shared" si="12" ref="R60:R88">D60+F60+H60+J60+L60+N60+P60</f>
        <v>19</v>
      </c>
      <c r="S60" s="4">
        <f aca="true" t="shared" si="13" ref="S60:S88">E60+G60+I60+K60+M60+O60+Q60</f>
        <v>32</v>
      </c>
      <c r="T60" s="4"/>
      <c r="U60" s="4"/>
      <c r="V60" s="4"/>
      <c r="W60" s="4"/>
      <c r="X60" s="4"/>
      <c r="Y60" s="5"/>
      <c r="Z60" s="16">
        <v>1</v>
      </c>
      <c r="AA60" s="16">
        <v>1400</v>
      </c>
      <c r="AB60" s="16">
        <v>0</v>
      </c>
      <c r="AC60" s="16">
        <v>0</v>
      </c>
      <c r="AD60" s="16">
        <v>3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1</v>
      </c>
      <c r="AL60" s="16">
        <v>30</v>
      </c>
      <c r="AM60" s="16">
        <v>1</v>
      </c>
      <c r="AN60" s="16">
        <v>1</v>
      </c>
      <c r="AO60" s="16">
        <v>0</v>
      </c>
      <c r="AP60" s="16">
        <v>34</v>
      </c>
      <c r="AQ60" s="16">
        <v>2</v>
      </c>
    </row>
    <row r="61" spans="1:43" ht="11.25">
      <c r="A61" s="4" t="s">
        <v>54</v>
      </c>
      <c r="B61" s="11"/>
      <c r="C61" s="15" t="s">
        <v>55</v>
      </c>
      <c r="D61" s="6">
        <f t="shared" si="11"/>
        <v>0</v>
      </c>
      <c r="E61" s="6">
        <f t="shared" si="11"/>
        <v>0</v>
      </c>
      <c r="F61" s="6">
        <f t="shared" si="11"/>
        <v>5</v>
      </c>
      <c r="G61" s="6">
        <f t="shared" si="11"/>
        <v>5</v>
      </c>
      <c r="H61" s="6">
        <f t="shared" si="11"/>
        <v>0</v>
      </c>
      <c r="I61" s="6">
        <f t="shared" si="11"/>
        <v>0</v>
      </c>
      <c r="J61" s="6">
        <f t="shared" si="11"/>
        <v>0</v>
      </c>
      <c r="K61" s="6">
        <f t="shared" si="11"/>
        <v>2</v>
      </c>
      <c r="L61" s="6">
        <f t="shared" si="11"/>
        <v>0</v>
      </c>
      <c r="M61" s="6">
        <f t="shared" si="11"/>
        <v>0</v>
      </c>
      <c r="N61" s="6">
        <f t="shared" si="11"/>
        <v>13</v>
      </c>
      <c r="O61" s="6">
        <f t="shared" si="11"/>
        <v>28</v>
      </c>
      <c r="P61" s="6">
        <f t="shared" si="11"/>
        <v>0</v>
      </c>
      <c r="Q61" s="6">
        <f t="shared" si="11"/>
        <v>0</v>
      </c>
      <c r="R61" s="4">
        <f t="shared" si="12"/>
        <v>18</v>
      </c>
      <c r="S61" s="4">
        <f t="shared" si="13"/>
        <v>35</v>
      </c>
      <c r="T61" s="4"/>
      <c r="U61" s="4"/>
      <c r="V61" s="4"/>
      <c r="W61" s="4"/>
      <c r="X61" s="4"/>
      <c r="Y61" s="5"/>
      <c r="Z61" s="16">
        <v>2</v>
      </c>
      <c r="AA61" s="16">
        <v>1400</v>
      </c>
      <c r="AB61" s="16">
        <v>2</v>
      </c>
      <c r="AC61" s="16">
        <v>0</v>
      </c>
      <c r="AD61" s="16">
        <v>0</v>
      </c>
      <c r="AE61" s="16">
        <v>1</v>
      </c>
      <c r="AF61" s="16">
        <v>0</v>
      </c>
      <c r="AG61" s="16">
        <v>0</v>
      </c>
      <c r="AH61" s="16">
        <v>2</v>
      </c>
      <c r="AI61" s="16">
        <v>0</v>
      </c>
      <c r="AJ61" s="16">
        <v>0</v>
      </c>
      <c r="AK61" s="16">
        <v>0</v>
      </c>
      <c r="AL61" s="16">
        <v>19</v>
      </c>
      <c r="AM61" s="16">
        <v>2</v>
      </c>
      <c r="AN61" s="16">
        <v>0</v>
      </c>
      <c r="AO61" s="16">
        <v>0</v>
      </c>
      <c r="AP61" s="16">
        <v>23</v>
      </c>
      <c r="AQ61" s="16">
        <v>3</v>
      </c>
    </row>
    <row r="62" spans="1:43" ht="11.25">
      <c r="A62" s="4" t="s">
        <v>58</v>
      </c>
      <c r="B62" s="11"/>
      <c r="C62" s="15" t="s">
        <v>59</v>
      </c>
      <c r="D62" s="6">
        <f t="shared" si="11"/>
        <v>0</v>
      </c>
      <c r="E62" s="6">
        <f t="shared" si="11"/>
        <v>0</v>
      </c>
      <c r="F62" s="6">
        <f t="shared" si="11"/>
        <v>9</v>
      </c>
      <c r="G62" s="6">
        <f t="shared" si="11"/>
        <v>10</v>
      </c>
      <c r="H62" s="6">
        <f t="shared" si="11"/>
        <v>0</v>
      </c>
      <c r="I62" s="6">
        <f t="shared" si="11"/>
        <v>0</v>
      </c>
      <c r="J62" s="6">
        <f t="shared" si="11"/>
        <v>0</v>
      </c>
      <c r="K62" s="6">
        <f t="shared" si="11"/>
        <v>1</v>
      </c>
      <c r="L62" s="6">
        <f t="shared" si="11"/>
        <v>0</v>
      </c>
      <c r="M62" s="6">
        <f t="shared" si="11"/>
        <v>2</v>
      </c>
      <c r="N62" s="6">
        <f t="shared" si="11"/>
        <v>37</v>
      </c>
      <c r="O62" s="6">
        <f t="shared" si="11"/>
        <v>89</v>
      </c>
      <c r="P62" s="6">
        <f t="shared" si="11"/>
        <v>0</v>
      </c>
      <c r="Q62" s="6">
        <f t="shared" si="11"/>
        <v>1</v>
      </c>
      <c r="R62" s="4">
        <f t="shared" si="12"/>
        <v>46</v>
      </c>
      <c r="S62" s="4">
        <f t="shared" si="13"/>
        <v>103</v>
      </c>
      <c r="T62" s="4"/>
      <c r="U62" s="4"/>
      <c r="V62" s="4"/>
      <c r="W62" s="4"/>
      <c r="X62" s="4"/>
      <c r="Y62" s="5"/>
      <c r="Z62" s="16">
        <v>3</v>
      </c>
      <c r="AA62" s="16">
        <v>1400</v>
      </c>
      <c r="AB62" s="16">
        <v>0</v>
      </c>
      <c r="AC62" s="16">
        <v>0</v>
      </c>
      <c r="AD62" s="16">
        <v>8</v>
      </c>
      <c r="AE62" s="16">
        <v>2</v>
      </c>
      <c r="AF62" s="16">
        <v>0</v>
      </c>
      <c r="AG62" s="16">
        <v>0</v>
      </c>
      <c r="AH62" s="16">
        <v>3</v>
      </c>
      <c r="AI62" s="16">
        <v>1</v>
      </c>
      <c r="AJ62" s="16">
        <v>0</v>
      </c>
      <c r="AK62" s="16">
        <v>0</v>
      </c>
      <c r="AL62" s="16">
        <v>20</v>
      </c>
      <c r="AM62" s="16">
        <v>8</v>
      </c>
      <c r="AN62" s="16">
        <v>0</v>
      </c>
      <c r="AO62" s="16">
        <v>0</v>
      </c>
      <c r="AP62" s="16">
        <v>31</v>
      </c>
      <c r="AQ62" s="16">
        <v>11</v>
      </c>
    </row>
    <row r="63" spans="1:43" ht="11.25">
      <c r="A63" s="4" t="s">
        <v>62</v>
      </c>
      <c r="B63" s="11"/>
      <c r="C63" s="15" t="s">
        <v>63</v>
      </c>
      <c r="D63" s="6">
        <f t="shared" si="11"/>
        <v>0</v>
      </c>
      <c r="E63" s="6">
        <f t="shared" si="11"/>
        <v>0</v>
      </c>
      <c r="F63" s="6">
        <f t="shared" si="11"/>
        <v>9</v>
      </c>
      <c r="G63" s="6">
        <f t="shared" si="11"/>
        <v>17</v>
      </c>
      <c r="H63" s="6">
        <f t="shared" si="11"/>
        <v>0</v>
      </c>
      <c r="I63" s="6">
        <f t="shared" si="11"/>
        <v>0</v>
      </c>
      <c r="J63" s="6">
        <f t="shared" si="11"/>
        <v>0</v>
      </c>
      <c r="K63" s="6">
        <f t="shared" si="11"/>
        <v>2</v>
      </c>
      <c r="L63" s="6">
        <f t="shared" si="11"/>
        <v>0</v>
      </c>
      <c r="M63" s="6">
        <f t="shared" si="11"/>
        <v>4</v>
      </c>
      <c r="N63" s="6">
        <f t="shared" si="11"/>
        <v>52</v>
      </c>
      <c r="O63" s="6">
        <f t="shared" si="11"/>
        <v>173</v>
      </c>
      <c r="P63" s="6">
        <f t="shared" si="11"/>
        <v>1</v>
      </c>
      <c r="Q63" s="6">
        <f t="shared" si="11"/>
        <v>6</v>
      </c>
      <c r="R63" s="4">
        <f t="shared" si="12"/>
        <v>62</v>
      </c>
      <c r="S63" s="4">
        <f t="shared" si="13"/>
        <v>202</v>
      </c>
      <c r="T63" s="4"/>
      <c r="U63" s="4"/>
      <c r="V63" s="4"/>
      <c r="W63" s="4"/>
      <c r="X63" s="4"/>
      <c r="Y63" s="5"/>
      <c r="Z63" s="16">
        <v>4</v>
      </c>
      <c r="AA63" s="16">
        <v>1400</v>
      </c>
      <c r="AB63" s="16">
        <v>0</v>
      </c>
      <c r="AC63" s="16">
        <v>0</v>
      </c>
      <c r="AD63" s="16">
        <v>3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13</v>
      </c>
      <c r="AM63" s="16">
        <v>5</v>
      </c>
      <c r="AN63" s="16">
        <v>0</v>
      </c>
      <c r="AO63" s="16">
        <v>0</v>
      </c>
      <c r="AP63" s="16">
        <v>16</v>
      </c>
      <c r="AQ63" s="16">
        <v>5</v>
      </c>
    </row>
    <row r="64" spans="1:43" ht="11.25">
      <c r="A64" s="4" t="s">
        <v>64</v>
      </c>
      <c r="B64" s="11"/>
      <c r="C64" s="15" t="s">
        <v>65</v>
      </c>
      <c r="D64" s="6">
        <f t="shared" si="11"/>
        <v>0</v>
      </c>
      <c r="E64" s="6">
        <f t="shared" si="11"/>
        <v>0</v>
      </c>
      <c r="F64" s="6">
        <f t="shared" si="11"/>
        <v>6</v>
      </c>
      <c r="G64" s="6">
        <f t="shared" si="11"/>
        <v>18</v>
      </c>
      <c r="H64" s="6">
        <f t="shared" si="11"/>
        <v>1</v>
      </c>
      <c r="I64" s="6">
        <f t="shared" si="11"/>
        <v>0</v>
      </c>
      <c r="J64" s="6">
        <f t="shared" si="11"/>
        <v>1</v>
      </c>
      <c r="K64" s="6">
        <f t="shared" si="11"/>
        <v>4</v>
      </c>
      <c r="L64" s="6">
        <f t="shared" si="11"/>
        <v>2</v>
      </c>
      <c r="M64" s="6">
        <f t="shared" si="11"/>
        <v>1</v>
      </c>
      <c r="N64" s="6">
        <f t="shared" si="11"/>
        <v>118</v>
      </c>
      <c r="O64" s="6">
        <f t="shared" si="11"/>
        <v>308</v>
      </c>
      <c r="P64" s="6">
        <f t="shared" si="11"/>
        <v>4</v>
      </c>
      <c r="Q64" s="6">
        <f t="shared" si="11"/>
        <v>10</v>
      </c>
      <c r="R64" s="4">
        <f t="shared" si="12"/>
        <v>132</v>
      </c>
      <c r="S64" s="4">
        <f t="shared" si="13"/>
        <v>341</v>
      </c>
      <c r="T64" s="4"/>
      <c r="U64" s="4"/>
      <c r="V64" s="4"/>
      <c r="W64" s="4"/>
      <c r="X64" s="4"/>
      <c r="Y64" s="5"/>
      <c r="Z64" s="16">
        <v>5</v>
      </c>
      <c r="AA64" s="16">
        <v>1400</v>
      </c>
      <c r="AB64" s="16">
        <v>0</v>
      </c>
      <c r="AC64" s="16">
        <v>0</v>
      </c>
      <c r="AD64" s="16">
        <v>0</v>
      </c>
      <c r="AE64" s="16">
        <v>1</v>
      </c>
      <c r="AF64" s="16">
        <v>0</v>
      </c>
      <c r="AG64" s="16">
        <v>0</v>
      </c>
      <c r="AH64" s="16">
        <v>1</v>
      </c>
      <c r="AI64" s="16">
        <v>0</v>
      </c>
      <c r="AJ64" s="16">
        <v>0</v>
      </c>
      <c r="AK64" s="16">
        <v>0</v>
      </c>
      <c r="AL64" s="16">
        <v>8</v>
      </c>
      <c r="AM64" s="16">
        <v>3</v>
      </c>
      <c r="AN64" s="16">
        <v>0</v>
      </c>
      <c r="AO64" s="16">
        <v>0</v>
      </c>
      <c r="AP64" s="16">
        <v>9</v>
      </c>
      <c r="AQ64" s="16">
        <v>4</v>
      </c>
    </row>
    <row r="65" spans="1:43" ht="11.25">
      <c r="A65" s="4" t="s">
        <v>66</v>
      </c>
      <c r="B65" s="11"/>
      <c r="C65" s="15" t="s">
        <v>67</v>
      </c>
      <c r="D65" s="6">
        <f t="shared" si="11"/>
        <v>0</v>
      </c>
      <c r="E65" s="6">
        <f t="shared" si="11"/>
        <v>0</v>
      </c>
      <c r="F65" s="6">
        <f t="shared" si="11"/>
        <v>0</v>
      </c>
      <c r="G65" s="6">
        <f t="shared" si="11"/>
        <v>0</v>
      </c>
      <c r="H65" s="6">
        <f t="shared" si="11"/>
        <v>0</v>
      </c>
      <c r="I65" s="6">
        <f t="shared" si="11"/>
        <v>0</v>
      </c>
      <c r="J65" s="6">
        <f t="shared" si="11"/>
        <v>0</v>
      </c>
      <c r="K65" s="6">
        <f t="shared" si="11"/>
        <v>0</v>
      </c>
      <c r="L65" s="6">
        <f t="shared" si="11"/>
        <v>0</v>
      </c>
      <c r="M65" s="6">
        <f t="shared" si="11"/>
        <v>0</v>
      </c>
      <c r="N65" s="6">
        <f t="shared" si="11"/>
        <v>0</v>
      </c>
      <c r="O65" s="6">
        <f t="shared" si="11"/>
        <v>0</v>
      </c>
      <c r="P65" s="6">
        <f t="shared" si="11"/>
        <v>0</v>
      </c>
      <c r="Q65" s="6">
        <f t="shared" si="11"/>
        <v>0</v>
      </c>
      <c r="R65" s="4">
        <f t="shared" si="12"/>
        <v>0</v>
      </c>
      <c r="S65" s="4">
        <f t="shared" si="13"/>
        <v>0</v>
      </c>
      <c r="T65" s="4"/>
      <c r="U65" s="4"/>
      <c r="V65" s="4"/>
      <c r="W65" s="4"/>
      <c r="X65" s="4"/>
      <c r="Y65" s="5"/>
      <c r="Z65" s="16">
        <v>6</v>
      </c>
      <c r="AA65" s="16">
        <v>1400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</row>
    <row r="66" spans="1:43" ht="11.25">
      <c r="A66" s="4" t="s">
        <v>68</v>
      </c>
      <c r="B66" s="11"/>
      <c r="C66" s="15" t="s">
        <v>69</v>
      </c>
      <c r="D66" s="6">
        <f t="shared" si="11"/>
        <v>0</v>
      </c>
      <c r="E66" s="6">
        <f t="shared" si="11"/>
        <v>0</v>
      </c>
      <c r="F66" s="6">
        <f t="shared" si="11"/>
        <v>1</v>
      </c>
      <c r="G66" s="6">
        <f t="shared" si="11"/>
        <v>1</v>
      </c>
      <c r="H66" s="6">
        <f t="shared" si="11"/>
        <v>0</v>
      </c>
      <c r="I66" s="6">
        <f t="shared" si="11"/>
        <v>0</v>
      </c>
      <c r="J66" s="6">
        <f t="shared" si="11"/>
        <v>0</v>
      </c>
      <c r="K66" s="6">
        <f t="shared" si="11"/>
        <v>0</v>
      </c>
      <c r="L66" s="6">
        <f t="shared" si="11"/>
        <v>0</v>
      </c>
      <c r="M66" s="6">
        <f t="shared" si="11"/>
        <v>0</v>
      </c>
      <c r="N66" s="6">
        <f t="shared" si="11"/>
        <v>3</v>
      </c>
      <c r="O66" s="6">
        <f t="shared" si="11"/>
        <v>0</v>
      </c>
      <c r="P66" s="6">
        <f t="shared" si="11"/>
        <v>0</v>
      </c>
      <c r="Q66" s="6">
        <f t="shared" si="11"/>
        <v>0</v>
      </c>
      <c r="R66" s="4">
        <f t="shared" si="12"/>
        <v>4</v>
      </c>
      <c r="S66" s="4">
        <f t="shared" si="13"/>
        <v>1</v>
      </c>
      <c r="T66" s="4"/>
      <c r="U66" s="4"/>
      <c r="V66" s="4"/>
      <c r="W66" s="4"/>
      <c r="X66" s="4"/>
      <c r="Y66" s="5"/>
      <c r="Z66" s="16">
        <v>7</v>
      </c>
      <c r="AA66" s="16">
        <v>1400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</row>
    <row r="67" spans="1:43" ht="11.25">
      <c r="A67" s="4" t="s">
        <v>70</v>
      </c>
      <c r="B67" s="11"/>
      <c r="C67" s="15" t="s">
        <v>71</v>
      </c>
      <c r="D67" s="4">
        <f aca="true" t="shared" si="14" ref="D67:Q67">SUM(D60:D66)</f>
        <v>0</v>
      </c>
      <c r="E67" s="4">
        <f t="shared" si="14"/>
        <v>0</v>
      </c>
      <c r="F67" s="4">
        <f t="shared" si="14"/>
        <v>30</v>
      </c>
      <c r="G67" s="4">
        <f t="shared" si="14"/>
        <v>52</v>
      </c>
      <c r="H67" s="4">
        <f t="shared" si="14"/>
        <v>1</v>
      </c>
      <c r="I67" s="4">
        <f t="shared" si="14"/>
        <v>0</v>
      </c>
      <c r="J67" s="4">
        <f t="shared" si="14"/>
        <v>1</v>
      </c>
      <c r="K67" s="4">
        <f t="shared" si="14"/>
        <v>9</v>
      </c>
      <c r="L67" s="4">
        <f t="shared" si="14"/>
        <v>3</v>
      </c>
      <c r="M67" s="4">
        <f t="shared" si="14"/>
        <v>8</v>
      </c>
      <c r="N67" s="4">
        <f t="shared" si="14"/>
        <v>239</v>
      </c>
      <c r="O67" s="4">
        <f t="shared" si="14"/>
        <v>628</v>
      </c>
      <c r="P67" s="4">
        <f t="shared" si="14"/>
        <v>7</v>
      </c>
      <c r="Q67" s="4">
        <f t="shared" si="14"/>
        <v>17</v>
      </c>
      <c r="R67" s="4">
        <f t="shared" si="12"/>
        <v>281</v>
      </c>
      <c r="S67" s="4">
        <f t="shared" si="13"/>
        <v>714</v>
      </c>
      <c r="T67" s="4"/>
      <c r="U67" s="4"/>
      <c r="V67" s="4"/>
      <c r="W67" s="4"/>
      <c r="X67" s="4"/>
      <c r="Y67" s="5"/>
      <c r="Z67" s="16">
        <v>8</v>
      </c>
      <c r="AA67" s="16">
        <v>1400</v>
      </c>
      <c r="AB67" s="16">
        <v>2</v>
      </c>
      <c r="AC67" s="16">
        <v>0</v>
      </c>
      <c r="AD67" s="16">
        <v>14</v>
      </c>
      <c r="AE67" s="16">
        <v>4</v>
      </c>
      <c r="AF67" s="16">
        <v>0</v>
      </c>
      <c r="AG67" s="16">
        <v>0</v>
      </c>
      <c r="AH67" s="16">
        <v>6</v>
      </c>
      <c r="AI67" s="16">
        <v>1</v>
      </c>
      <c r="AJ67" s="16">
        <v>0</v>
      </c>
      <c r="AK67" s="16">
        <v>1</v>
      </c>
      <c r="AL67" s="16">
        <v>90</v>
      </c>
      <c r="AM67" s="16">
        <v>19</v>
      </c>
      <c r="AN67" s="16">
        <v>1</v>
      </c>
      <c r="AO67" s="16">
        <v>0</v>
      </c>
      <c r="AP67" s="16">
        <v>113</v>
      </c>
      <c r="AQ67" s="16">
        <v>25</v>
      </c>
    </row>
    <row r="68" spans="1:43" ht="11.25">
      <c r="A68" s="4" t="s">
        <v>72</v>
      </c>
      <c r="B68" s="11"/>
      <c r="C68" s="15" t="s">
        <v>73</v>
      </c>
      <c r="D68" s="6">
        <f aca="true" t="shared" si="15" ref="D68:Q72">AB39</f>
        <v>0</v>
      </c>
      <c r="E68" s="6">
        <f t="shared" si="15"/>
        <v>0</v>
      </c>
      <c r="F68" s="6">
        <f t="shared" si="15"/>
        <v>0</v>
      </c>
      <c r="G68" s="6">
        <f t="shared" si="15"/>
        <v>0</v>
      </c>
      <c r="H68" s="6">
        <f t="shared" si="15"/>
        <v>0</v>
      </c>
      <c r="I68" s="6">
        <f t="shared" si="15"/>
        <v>0</v>
      </c>
      <c r="J68" s="6">
        <f t="shared" si="15"/>
        <v>0</v>
      </c>
      <c r="K68" s="6">
        <f t="shared" si="15"/>
        <v>0</v>
      </c>
      <c r="L68" s="6">
        <f t="shared" si="15"/>
        <v>0</v>
      </c>
      <c r="M68" s="6">
        <f t="shared" si="15"/>
        <v>0</v>
      </c>
      <c r="N68" s="6">
        <f t="shared" si="15"/>
        <v>0</v>
      </c>
      <c r="O68" s="6">
        <f t="shared" si="15"/>
        <v>0</v>
      </c>
      <c r="P68" s="6">
        <f t="shared" si="15"/>
        <v>0</v>
      </c>
      <c r="Q68" s="6">
        <f t="shared" si="15"/>
        <v>0</v>
      </c>
      <c r="R68" s="4">
        <f t="shared" si="12"/>
        <v>0</v>
      </c>
      <c r="S68" s="4">
        <f t="shared" si="13"/>
        <v>0</v>
      </c>
      <c r="T68" s="4"/>
      <c r="U68" s="4"/>
      <c r="V68" s="4"/>
      <c r="W68" s="4"/>
      <c r="X68" s="4"/>
      <c r="Y68" s="5"/>
      <c r="Z68" s="16">
        <v>9</v>
      </c>
      <c r="AA68" s="16">
        <v>1400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</row>
    <row r="69" spans="1:43" ht="11.25">
      <c r="A69" s="4" t="s">
        <v>74</v>
      </c>
      <c r="B69" s="11"/>
      <c r="C69" s="15" t="s">
        <v>75</v>
      </c>
      <c r="D69" s="6">
        <f t="shared" si="15"/>
        <v>0</v>
      </c>
      <c r="E69" s="6">
        <f t="shared" si="15"/>
        <v>0</v>
      </c>
      <c r="F69" s="6">
        <f t="shared" si="15"/>
        <v>0</v>
      </c>
      <c r="G69" s="6">
        <f t="shared" si="15"/>
        <v>0</v>
      </c>
      <c r="H69" s="6">
        <f t="shared" si="15"/>
        <v>0</v>
      </c>
      <c r="I69" s="6">
        <f t="shared" si="15"/>
        <v>0</v>
      </c>
      <c r="J69" s="6">
        <f t="shared" si="15"/>
        <v>0</v>
      </c>
      <c r="K69" s="6">
        <f t="shared" si="15"/>
        <v>0</v>
      </c>
      <c r="L69" s="6">
        <f t="shared" si="15"/>
        <v>0</v>
      </c>
      <c r="M69" s="6">
        <f t="shared" si="15"/>
        <v>0</v>
      </c>
      <c r="N69" s="6">
        <f t="shared" si="15"/>
        <v>0</v>
      </c>
      <c r="O69" s="6">
        <f t="shared" si="15"/>
        <v>0</v>
      </c>
      <c r="P69" s="6">
        <f t="shared" si="15"/>
        <v>0</v>
      </c>
      <c r="Q69" s="6">
        <f t="shared" si="15"/>
        <v>0</v>
      </c>
      <c r="R69" s="4">
        <f t="shared" si="12"/>
        <v>0</v>
      </c>
      <c r="S69" s="4">
        <f t="shared" si="13"/>
        <v>0</v>
      </c>
      <c r="T69" s="4"/>
      <c r="U69" s="4"/>
      <c r="V69" s="4"/>
      <c r="W69" s="4"/>
      <c r="X69" s="4"/>
      <c r="Y69" s="5"/>
      <c r="Z69" s="16">
        <v>10</v>
      </c>
      <c r="AA69" s="16">
        <v>1400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</row>
    <row r="70" spans="1:43" ht="11.25">
      <c r="A70" s="4" t="s">
        <v>76</v>
      </c>
      <c r="B70" s="11"/>
      <c r="C70" s="15" t="s">
        <v>77</v>
      </c>
      <c r="D70" s="6">
        <f t="shared" si="15"/>
        <v>0</v>
      </c>
      <c r="E70" s="6">
        <f t="shared" si="15"/>
        <v>1</v>
      </c>
      <c r="F70" s="6">
        <f t="shared" si="15"/>
        <v>0</v>
      </c>
      <c r="G70" s="6">
        <f t="shared" si="15"/>
        <v>3</v>
      </c>
      <c r="H70" s="6">
        <f t="shared" si="15"/>
        <v>0</v>
      </c>
      <c r="I70" s="6">
        <f t="shared" si="15"/>
        <v>0</v>
      </c>
      <c r="J70" s="6">
        <f t="shared" si="15"/>
        <v>0</v>
      </c>
      <c r="K70" s="6">
        <f t="shared" si="15"/>
        <v>1</v>
      </c>
      <c r="L70" s="6">
        <f t="shared" si="15"/>
        <v>0</v>
      </c>
      <c r="M70" s="6">
        <f t="shared" si="15"/>
        <v>0</v>
      </c>
      <c r="N70" s="6">
        <f t="shared" si="15"/>
        <v>7</v>
      </c>
      <c r="O70" s="6">
        <f t="shared" si="15"/>
        <v>9</v>
      </c>
      <c r="P70" s="6">
        <f t="shared" si="15"/>
        <v>0</v>
      </c>
      <c r="Q70" s="6">
        <f t="shared" si="15"/>
        <v>0</v>
      </c>
      <c r="R70" s="4">
        <f t="shared" si="12"/>
        <v>7</v>
      </c>
      <c r="S70" s="4">
        <f t="shared" si="13"/>
        <v>14</v>
      </c>
      <c r="T70" s="4"/>
      <c r="U70" s="4"/>
      <c r="V70" s="4"/>
      <c r="W70" s="4"/>
      <c r="X70" s="4"/>
      <c r="Y70" s="5"/>
      <c r="Z70" s="16">
        <v>11</v>
      </c>
      <c r="AA70" s="16">
        <v>1400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</row>
    <row r="71" spans="1:43" ht="11.25">
      <c r="A71" s="4" t="s">
        <v>78</v>
      </c>
      <c r="B71" s="11"/>
      <c r="C71" s="15" t="s">
        <v>79</v>
      </c>
      <c r="D71" s="6">
        <f t="shared" si="15"/>
        <v>2</v>
      </c>
      <c r="E71" s="6">
        <f t="shared" si="15"/>
        <v>2</v>
      </c>
      <c r="F71" s="6">
        <f t="shared" si="15"/>
        <v>2</v>
      </c>
      <c r="G71" s="6">
        <f t="shared" si="15"/>
        <v>12</v>
      </c>
      <c r="H71" s="6">
        <f t="shared" si="15"/>
        <v>0</v>
      </c>
      <c r="I71" s="6">
        <f t="shared" si="15"/>
        <v>0</v>
      </c>
      <c r="J71" s="6">
        <f t="shared" si="15"/>
        <v>1</v>
      </c>
      <c r="K71" s="6">
        <f t="shared" si="15"/>
        <v>0</v>
      </c>
      <c r="L71" s="6">
        <f t="shared" si="15"/>
        <v>0</v>
      </c>
      <c r="M71" s="6">
        <f t="shared" si="15"/>
        <v>0</v>
      </c>
      <c r="N71" s="6">
        <f t="shared" si="15"/>
        <v>12</v>
      </c>
      <c r="O71" s="6">
        <f t="shared" si="15"/>
        <v>48</v>
      </c>
      <c r="P71" s="6">
        <f t="shared" si="15"/>
        <v>1</v>
      </c>
      <c r="Q71" s="6">
        <f t="shared" si="15"/>
        <v>0</v>
      </c>
      <c r="R71" s="4">
        <f t="shared" si="12"/>
        <v>18</v>
      </c>
      <c r="S71" s="4">
        <f t="shared" si="13"/>
        <v>62</v>
      </c>
      <c r="T71" s="4"/>
      <c r="U71" s="4"/>
      <c r="V71" s="4"/>
      <c r="W71" s="4"/>
      <c r="X71" s="4"/>
      <c r="Y71" s="5"/>
      <c r="Z71" s="16">
        <v>12</v>
      </c>
      <c r="AA71" s="16">
        <v>1400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</row>
    <row r="72" spans="1:43" ht="11.25">
      <c r="A72" s="4" t="s">
        <v>80</v>
      </c>
      <c r="B72" s="11"/>
      <c r="C72" s="15" t="s">
        <v>81</v>
      </c>
      <c r="D72" s="6">
        <f t="shared" si="15"/>
        <v>0</v>
      </c>
      <c r="E72" s="6">
        <f t="shared" si="15"/>
        <v>0</v>
      </c>
      <c r="F72" s="6">
        <f t="shared" si="15"/>
        <v>0</v>
      </c>
      <c r="G72" s="6">
        <f t="shared" si="15"/>
        <v>0</v>
      </c>
      <c r="H72" s="6">
        <f t="shared" si="15"/>
        <v>0</v>
      </c>
      <c r="I72" s="6">
        <f t="shared" si="15"/>
        <v>0</v>
      </c>
      <c r="J72" s="6">
        <f t="shared" si="15"/>
        <v>0</v>
      </c>
      <c r="K72" s="6">
        <f t="shared" si="15"/>
        <v>0</v>
      </c>
      <c r="L72" s="6">
        <f t="shared" si="15"/>
        <v>0</v>
      </c>
      <c r="M72" s="6">
        <f t="shared" si="15"/>
        <v>0</v>
      </c>
      <c r="N72" s="6">
        <f t="shared" si="15"/>
        <v>1</v>
      </c>
      <c r="O72" s="6">
        <f t="shared" si="15"/>
        <v>0</v>
      </c>
      <c r="P72" s="6">
        <f t="shared" si="15"/>
        <v>0</v>
      </c>
      <c r="Q72" s="6">
        <f t="shared" si="15"/>
        <v>0</v>
      </c>
      <c r="R72" s="4">
        <f t="shared" si="12"/>
        <v>1</v>
      </c>
      <c r="S72" s="4">
        <f t="shared" si="13"/>
        <v>0</v>
      </c>
      <c r="T72" s="4"/>
      <c r="U72" s="4"/>
      <c r="V72" s="4"/>
      <c r="W72" s="4"/>
      <c r="X72" s="4"/>
      <c r="Y72" s="5"/>
      <c r="Z72" s="16">
        <v>13</v>
      </c>
      <c r="AA72" s="16">
        <v>1400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</row>
    <row r="73" spans="1:43" ht="11.25">
      <c r="A73" s="4" t="s">
        <v>84</v>
      </c>
      <c r="B73" s="11"/>
      <c r="C73" s="15" t="s">
        <v>85</v>
      </c>
      <c r="D73" s="4">
        <f aca="true" t="shared" si="16" ref="D73:Q73">SUM(D68:D72)</f>
        <v>2</v>
      </c>
      <c r="E73" s="4">
        <f t="shared" si="16"/>
        <v>3</v>
      </c>
      <c r="F73" s="4">
        <f t="shared" si="16"/>
        <v>2</v>
      </c>
      <c r="G73" s="4">
        <f t="shared" si="16"/>
        <v>15</v>
      </c>
      <c r="H73" s="4">
        <f t="shared" si="16"/>
        <v>0</v>
      </c>
      <c r="I73" s="4">
        <f t="shared" si="16"/>
        <v>0</v>
      </c>
      <c r="J73" s="4">
        <f t="shared" si="16"/>
        <v>1</v>
      </c>
      <c r="K73" s="4">
        <f t="shared" si="16"/>
        <v>1</v>
      </c>
      <c r="L73" s="4">
        <f t="shared" si="16"/>
        <v>0</v>
      </c>
      <c r="M73" s="4">
        <f t="shared" si="16"/>
        <v>0</v>
      </c>
      <c r="N73" s="4">
        <f t="shared" si="16"/>
        <v>20</v>
      </c>
      <c r="O73" s="4">
        <f t="shared" si="16"/>
        <v>57</v>
      </c>
      <c r="P73" s="4">
        <f t="shared" si="16"/>
        <v>1</v>
      </c>
      <c r="Q73" s="4">
        <f t="shared" si="16"/>
        <v>0</v>
      </c>
      <c r="R73" s="4">
        <f t="shared" si="12"/>
        <v>26</v>
      </c>
      <c r="S73" s="4">
        <f t="shared" si="13"/>
        <v>76</v>
      </c>
      <c r="T73" s="4"/>
      <c r="U73" s="4"/>
      <c r="V73" s="4"/>
      <c r="W73" s="4"/>
      <c r="X73" s="4"/>
      <c r="Y73" s="5"/>
      <c r="Z73" s="16">
        <v>14</v>
      </c>
      <c r="AA73" s="16">
        <v>1400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</row>
    <row r="74" spans="1:43" ht="11.25">
      <c r="A74" s="4" t="s">
        <v>87</v>
      </c>
      <c r="B74" s="11"/>
      <c r="C74" s="15" t="s">
        <v>88</v>
      </c>
      <c r="D74" s="6">
        <f aca="true" t="shared" si="17" ref="D74:Q80">AB45</f>
        <v>0</v>
      </c>
      <c r="E74" s="6">
        <f t="shared" si="17"/>
        <v>0</v>
      </c>
      <c r="F74" s="6">
        <f t="shared" si="17"/>
        <v>1</v>
      </c>
      <c r="G74" s="6">
        <f t="shared" si="17"/>
        <v>2</v>
      </c>
      <c r="H74" s="6">
        <f t="shared" si="17"/>
        <v>1</v>
      </c>
      <c r="I74" s="6">
        <f t="shared" si="17"/>
        <v>0</v>
      </c>
      <c r="J74" s="6">
        <f t="shared" si="17"/>
        <v>0</v>
      </c>
      <c r="K74" s="6">
        <f t="shared" si="17"/>
        <v>0</v>
      </c>
      <c r="L74" s="6">
        <f t="shared" si="17"/>
        <v>0</v>
      </c>
      <c r="M74" s="6">
        <f t="shared" si="17"/>
        <v>1</v>
      </c>
      <c r="N74" s="6">
        <f t="shared" si="17"/>
        <v>3</v>
      </c>
      <c r="O74" s="6">
        <f t="shared" si="17"/>
        <v>9</v>
      </c>
      <c r="P74" s="6">
        <f t="shared" si="17"/>
        <v>0</v>
      </c>
      <c r="Q74" s="6">
        <f t="shared" si="17"/>
        <v>0</v>
      </c>
      <c r="R74" s="4">
        <f t="shared" si="12"/>
        <v>5</v>
      </c>
      <c r="S74" s="4">
        <f t="shared" si="13"/>
        <v>12</v>
      </c>
      <c r="T74" s="4"/>
      <c r="U74" s="4"/>
      <c r="V74" s="4"/>
      <c r="W74" s="4"/>
      <c r="X74" s="4"/>
      <c r="Y74" s="5"/>
      <c r="Z74" s="16">
        <v>15</v>
      </c>
      <c r="AA74" s="16">
        <v>1400</v>
      </c>
      <c r="AB74" s="16">
        <v>0</v>
      </c>
      <c r="AC74" s="16">
        <v>0</v>
      </c>
      <c r="AD74" s="16">
        <v>0</v>
      </c>
      <c r="AE74" s="16">
        <v>1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3</v>
      </c>
      <c r="AM74" s="16">
        <v>1</v>
      </c>
      <c r="AN74" s="16">
        <v>1</v>
      </c>
      <c r="AO74" s="16">
        <v>0</v>
      </c>
      <c r="AP74" s="16">
        <v>4</v>
      </c>
      <c r="AQ74" s="16">
        <v>2</v>
      </c>
    </row>
    <row r="75" spans="1:43" ht="11.25">
      <c r="A75" s="4" t="s">
        <v>90</v>
      </c>
      <c r="B75" s="11"/>
      <c r="C75" s="15" t="s">
        <v>91</v>
      </c>
      <c r="D75" s="6">
        <f t="shared" si="17"/>
        <v>0</v>
      </c>
      <c r="E75" s="6">
        <f t="shared" si="17"/>
        <v>0</v>
      </c>
      <c r="F75" s="6">
        <f t="shared" si="17"/>
        <v>1</v>
      </c>
      <c r="G75" s="6">
        <f t="shared" si="17"/>
        <v>7</v>
      </c>
      <c r="H75" s="6">
        <f t="shared" si="17"/>
        <v>0</v>
      </c>
      <c r="I75" s="6">
        <f t="shared" si="17"/>
        <v>0</v>
      </c>
      <c r="J75" s="6">
        <f t="shared" si="17"/>
        <v>0</v>
      </c>
      <c r="K75" s="6">
        <f t="shared" si="17"/>
        <v>1</v>
      </c>
      <c r="L75" s="6">
        <f t="shared" si="17"/>
        <v>0</v>
      </c>
      <c r="M75" s="6">
        <f t="shared" si="17"/>
        <v>0</v>
      </c>
      <c r="N75" s="6">
        <f t="shared" si="17"/>
        <v>3</v>
      </c>
      <c r="O75" s="6">
        <f t="shared" si="17"/>
        <v>3</v>
      </c>
      <c r="P75" s="6">
        <f t="shared" si="17"/>
        <v>0</v>
      </c>
      <c r="Q75" s="6">
        <f t="shared" si="17"/>
        <v>0</v>
      </c>
      <c r="R75" s="4">
        <f t="shared" si="12"/>
        <v>4</v>
      </c>
      <c r="S75" s="4">
        <f t="shared" si="13"/>
        <v>11</v>
      </c>
      <c r="T75" s="4"/>
      <c r="U75" s="4"/>
      <c r="V75" s="4"/>
      <c r="W75" s="4"/>
      <c r="X75" s="4"/>
      <c r="Y75" s="5"/>
      <c r="Z75" s="16">
        <v>16</v>
      </c>
      <c r="AA75" s="16">
        <v>1400</v>
      </c>
      <c r="AB75" s="16">
        <v>0</v>
      </c>
      <c r="AC75" s="16">
        <v>0</v>
      </c>
      <c r="AD75" s="16">
        <v>2</v>
      </c>
      <c r="AE75" s="16">
        <v>1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10</v>
      </c>
      <c r="AM75" s="16">
        <v>1</v>
      </c>
      <c r="AN75" s="16">
        <v>0</v>
      </c>
      <c r="AO75" s="16">
        <v>0</v>
      </c>
      <c r="AP75" s="16">
        <v>12</v>
      </c>
      <c r="AQ75" s="16">
        <v>2</v>
      </c>
    </row>
    <row r="76" spans="1:43" ht="11.25">
      <c r="A76" s="4" t="s">
        <v>93</v>
      </c>
      <c r="B76" s="11"/>
      <c r="C76" s="15" t="s">
        <v>94</v>
      </c>
      <c r="D76" s="6">
        <f t="shared" si="17"/>
        <v>0</v>
      </c>
      <c r="E76" s="6">
        <f t="shared" si="17"/>
        <v>0</v>
      </c>
      <c r="F76" s="6">
        <f t="shared" si="17"/>
        <v>3</v>
      </c>
      <c r="G76" s="6">
        <f t="shared" si="17"/>
        <v>8</v>
      </c>
      <c r="H76" s="6">
        <f t="shared" si="17"/>
        <v>0</v>
      </c>
      <c r="I76" s="6">
        <f t="shared" si="17"/>
        <v>0</v>
      </c>
      <c r="J76" s="6">
        <f t="shared" si="17"/>
        <v>0</v>
      </c>
      <c r="K76" s="6">
        <f t="shared" si="17"/>
        <v>0</v>
      </c>
      <c r="L76" s="6">
        <f t="shared" si="17"/>
        <v>0</v>
      </c>
      <c r="M76" s="6">
        <f t="shared" si="17"/>
        <v>0</v>
      </c>
      <c r="N76" s="6">
        <f t="shared" si="17"/>
        <v>5</v>
      </c>
      <c r="O76" s="6">
        <f t="shared" si="17"/>
        <v>32</v>
      </c>
      <c r="P76" s="6">
        <f t="shared" si="17"/>
        <v>0</v>
      </c>
      <c r="Q76" s="6">
        <f t="shared" si="17"/>
        <v>1</v>
      </c>
      <c r="R76" s="4">
        <f t="shared" si="12"/>
        <v>8</v>
      </c>
      <c r="S76" s="4">
        <f t="shared" si="13"/>
        <v>41</v>
      </c>
      <c r="T76" s="4"/>
      <c r="U76" s="4"/>
      <c r="V76" s="4"/>
      <c r="W76" s="4"/>
      <c r="X76" s="4"/>
      <c r="Y76" s="5"/>
      <c r="Z76" s="16">
        <v>17</v>
      </c>
      <c r="AA76" s="16">
        <v>1400</v>
      </c>
      <c r="AB76" s="16">
        <v>0</v>
      </c>
      <c r="AC76" s="16">
        <v>0</v>
      </c>
      <c r="AD76" s="16">
        <v>3</v>
      </c>
      <c r="AE76" s="16">
        <v>0</v>
      </c>
      <c r="AF76" s="16">
        <v>0</v>
      </c>
      <c r="AG76" s="16">
        <v>0</v>
      </c>
      <c r="AH76" s="16">
        <v>1</v>
      </c>
      <c r="AI76" s="16">
        <v>0</v>
      </c>
      <c r="AJ76" s="16">
        <v>0</v>
      </c>
      <c r="AK76" s="16">
        <v>0</v>
      </c>
      <c r="AL76" s="16">
        <v>14</v>
      </c>
      <c r="AM76" s="16">
        <v>2</v>
      </c>
      <c r="AN76" s="16">
        <v>0</v>
      </c>
      <c r="AO76" s="16">
        <v>0</v>
      </c>
      <c r="AP76" s="16">
        <v>18</v>
      </c>
      <c r="AQ76" s="16">
        <v>2</v>
      </c>
    </row>
    <row r="77" spans="1:43" ht="11.25">
      <c r="A77" s="4" t="s">
        <v>96</v>
      </c>
      <c r="B77" s="11"/>
      <c r="C77" s="15" t="s">
        <v>97</v>
      </c>
      <c r="D77" s="6">
        <f t="shared" si="17"/>
        <v>0</v>
      </c>
      <c r="E77" s="6">
        <f t="shared" si="17"/>
        <v>0</v>
      </c>
      <c r="F77" s="6">
        <f t="shared" si="17"/>
        <v>3</v>
      </c>
      <c r="G77" s="6">
        <f t="shared" si="17"/>
        <v>20</v>
      </c>
      <c r="H77" s="6">
        <f t="shared" si="17"/>
        <v>0</v>
      </c>
      <c r="I77" s="6">
        <f t="shared" si="17"/>
        <v>0</v>
      </c>
      <c r="J77" s="6">
        <f t="shared" si="17"/>
        <v>2</v>
      </c>
      <c r="K77" s="6">
        <f t="shared" si="17"/>
        <v>4</v>
      </c>
      <c r="L77" s="6">
        <f t="shared" si="17"/>
        <v>1</v>
      </c>
      <c r="M77" s="6">
        <f t="shared" si="17"/>
        <v>0</v>
      </c>
      <c r="N77" s="6">
        <f t="shared" si="17"/>
        <v>17</v>
      </c>
      <c r="O77" s="6">
        <f t="shared" si="17"/>
        <v>91</v>
      </c>
      <c r="P77" s="6">
        <f t="shared" si="17"/>
        <v>1</v>
      </c>
      <c r="Q77" s="6">
        <f t="shared" si="17"/>
        <v>7</v>
      </c>
      <c r="R77" s="4">
        <f t="shared" si="12"/>
        <v>24</v>
      </c>
      <c r="S77" s="4">
        <f t="shared" si="13"/>
        <v>122</v>
      </c>
      <c r="T77" s="4"/>
      <c r="U77" s="4"/>
      <c r="V77" s="4"/>
      <c r="W77" s="4"/>
      <c r="X77" s="4"/>
      <c r="Y77" s="5"/>
      <c r="Z77" s="16">
        <v>18</v>
      </c>
      <c r="AA77" s="16">
        <v>1400</v>
      </c>
      <c r="AB77" s="16">
        <v>0</v>
      </c>
      <c r="AC77" s="16">
        <v>0</v>
      </c>
      <c r="AD77" s="16">
        <v>3</v>
      </c>
      <c r="AE77" s="16">
        <v>1</v>
      </c>
      <c r="AF77" s="16">
        <v>0</v>
      </c>
      <c r="AG77" s="16">
        <v>0</v>
      </c>
      <c r="AH77" s="16">
        <v>0</v>
      </c>
      <c r="AI77" s="16">
        <v>0</v>
      </c>
      <c r="AJ77" s="16">
        <v>1</v>
      </c>
      <c r="AK77" s="16">
        <v>0</v>
      </c>
      <c r="AL77" s="16">
        <v>30</v>
      </c>
      <c r="AM77" s="16">
        <v>1</v>
      </c>
      <c r="AN77" s="16">
        <v>2</v>
      </c>
      <c r="AO77" s="16">
        <v>0</v>
      </c>
      <c r="AP77" s="16">
        <v>36</v>
      </c>
      <c r="AQ77" s="16">
        <v>2</v>
      </c>
    </row>
    <row r="78" spans="1:43" ht="11.25">
      <c r="A78" s="4" t="s">
        <v>99</v>
      </c>
      <c r="B78" s="11"/>
      <c r="C78" s="15" t="s">
        <v>100</v>
      </c>
      <c r="D78" s="6">
        <f t="shared" si="17"/>
        <v>0</v>
      </c>
      <c r="E78" s="6">
        <f t="shared" si="17"/>
        <v>0</v>
      </c>
      <c r="F78" s="6">
        <f t="shared" si="17"/>
        <v>15</v>
      </c>
      <c r="G78" s="6">
        <f t="shared" si="17"/>
        <v>39</v>
      </c>
      <c r="H78" s="6">
        <f t="shared" si="17"/>
        <v>0</v>
      </c>
      <c r="I78" s="6">
        <f t="shared" si="17"/>
        <v>0</v>
      </c>
      <c r="J78" s="6">
        <f t="shared" si="17"/>
        <v>0</v>
      </c>
      <c r="K78" s="6">
        <f t="shared" si="17"/>
        <v>1</v>
      </c>
      <c r="L78" s="6">
        <f t="shared" si="17"/>
        <v>3</v>
      </c>
      <c r="M78" s="6">
        <f t="shared" si="17"/>
        <v>1</v>
      </c>
      <c r="N78" s="6">
        <f t="shared" si="17"/>
        <v>106</v>
      </c>
      <c r="O78" s="6">
        <f t="shared" si="17"/>
        <v>319</v>
      </c>
      <c r="P78" s="6">
        <f t="shared" si="17"/>
        <v>3</v>
      </c>
      <c r="Q78" s="6">
        <f t="shared" si="17"/>
        <v>13</v>
      </c>
      <c r="R78" s="4">
        <f t="shared" si="12"/>
        <v>127</v>
      </c>
      <c r="S78" s="4">
        <f t="shared" si="13"/>
        <v>373</v>
      </c>
      <c r="T78" s="4"/>
      <c r="U78" s="4"/>
      <c r="V78" s="4"/>
      <c r="W78" s="4"/>
      <c r="X78" s="4"/>
      <c r="Y78" s="5"/>
      <c r="Z78" s="16">
        <v>19</v>
      </c>
      <c r="AA78" s="16">
        <v>1400</v>
      </c>
      <c r="AB78" s="16">
        <v>1</v>
      </c>
      <c r="AC78" s="16">
        <v>0</v>
      </c>
      <c r="AD78" s="16">
        <v>15</v>
      </c>
      <c r="AE78" s="16">
        <v>7</v>
      </c>
      <c r="AF78" s="16">
        <v>0</v>
      </c>
      <c r="AG78" s="16">
        <v>0</v>
      </c>
      <c r="AH78" s="16">
        <v>6</v>
      </c>
      <c r="AI78" s="16">
        <v>1</v>
      </c>
      <c r="AJ78" s="16">
        <v>0</v>
      </c>
      <c r="AK78" s="16">
        <v>0</v>
      </c>
      <c r="AL78" s="16">
        <v>89</v>
      </c>
      <c r="AM78" s="16">
        <v>15</v>
      </c>
      <c r="AN78" s="16">
        <v>4</v>
      </c>
      <c r="AO78" s="16">
        <v>3</v>
      </c>
      <c r="AP78" s="16">
        <v>115</v>
      </c>
      <c r="AQ78" s="16">
        <v>26</v>
      </c>
    </row>
    <row r="79" spans="1:43" ht="11.25">
      <c r="A79" s="4" t="s">
        <v>102</v>
      </c>
      <c r="B79" s="11"/>
      <c r="C79" s="15" t="s">
        <v>103</v>
      </c>
      <c r="D79" s="6">
        <f t="shared" si="17"/>
        <v>0</v>
      </c>
      <c r="E79" s="6">
        <f t="shared" si="17"/>
        <v>0</v>
      </c>
      <c r="F79" s="6">
        <f t="shared" si="17"/>
        <v>0</v>
      </c>
      <c r="G79" s="6">
        <f t="shared" si="17"/>
        <v>0</v>
      </c>
      <c r="H79" s="6">
        <f t="shared" si="17"/>
        <v>0</v>
      </c>
      <c r="I79" s="6">
        <f t="shared" si="17"/>
        <v>0</v>
      </c>
      <c r="J79" s="6">
        <f t="shared" si="17"/>
        <v>0</v>
      </c>
      <c r="K79" s="6">
        <f t="shared" si="17"/>
        <v>0</v>
      </c>
      <c r="L79" s="6">
        <f t="shared" si="17"/>
        <v>0</v>
      </c>
      <c r="M79" s="6">
        <f t="shared" si="17"/>
        <v>0</v>
      </c>
      <c r="N79" s="6">
        <f t="shared" si="17"/>
        <v>0</v>
      </c>
      <c r="O79" s="6">
        <f t="shared" si="17"/>
        <v>0</v>
      </c>
      <c r="P79" s="6">
        <f t="shared" si="17"/>
        <v>0</v>
      </c>
      <c r="Q79" s="6">
        <f t="shared" si="17"/>
        <v>0</v>
      </c>
      <c r="R79" s="4">
        <f t="shared" si="12"/>
        <v>0</v>
      </c>
      <c r="S79" s="4">
        <f t="shared" si="13"/>
        <v>0</v>
      </c>
      <c r="T79" s="4"/>
      <c r="U79" s="4"/>
      <c r="V79" s="4"/>
      <c r="W79" s="4"/>
      <c r="X79" s="4"/>
      <c r="Y79" s="5"/>
      <c r="Z79" s="16">
        <v>20</v>
      </c>
      <c r="AA79" s="16">
        <v>1400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</row>
    <row r="80" spans="1:43" ht="11.25">
      <c r="A80" s="4" t="s">
        <v>141</v>
      </c>
      <c r="B80" s="11"/>
      <c r="C80" s="15" t="s">
        <v>104</v>
      </c>
      <c r="D80" s="6">
        <f t="shared" si="17"/>
        <v>0</v>
      </c>
      <c r="E80" s="6">
        <f t="shared" si="17"/>
        <v>0</v>
      </c>
      <c r="F80" s="6">
        <f t="shared" si="17"/>
        <v>0</v>
      </c>
      <c r="G80" s="6">
        <f t="shared" si="17"/>
        <v>3</v>
      </c>
      <c r="H80" s="6">
        <f t="shared" si="17"/>
        <v>0</v>
      </c>
      <c r="I80" s="6">
        <f t="shared" si="17"/>
        <v>0</v>
      </c>
      <c r="J80" s="6">
        <f t="shared" si="17"/>
        <v>0</v>
      </c>
      <c r="K80" s="6">
        <f t="shared" si="17"/>
        <v>0</v>
      </c>
      <c r="L80" s="6">
        <f t="shared" si="17"/>
        <v>0</v>
      </c>
      <c r="M80" s="6">
        <f t="shared" si="17"/>
        <v>1</v>
      </c>
      <c r="N80" s="6">
        <f t="shared" si="17"/>
        <v>3</v>
      </c>
      <c r="O80" s="6">
        <f t="shared" si="17"/>
        <v>15</v>
      </c>
      <c r="P80" s="6">
        <f t="shared" si="17"/>
        <v>0</v>
      </c>
      <c r="Q80" s="6">
        <f t="shared" si="17"/>
        <v>0</v>
      </c>
      <c r="R80" s="4">
        <f t="shared" si="12"/>
        <v>3</v>
      </c>
      <c r="S80" s="4">
        <f t="shared" si="13"/>
        <v>19</v>
      </c>
      <c r="T80" s="4"/>
      <c r="U80" s="4"/>
      <c r="V80" s="4"/>
      <c r="W80" s="4"/>
      <c r="X80" s="4"/>
      <c r="Y80" s="5"/>
      <c r="Z80" s="16">
        <v>21</v>
      </c>
      <c r="AA80" s="16">
        <v>1400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</row>
    <row r="81" spans="1:43" ht="11.25">
      <c r="A81" s="4" t="s">
        <v>105</v>
      </c>
      <c r="B81" s="11"/>
      <c r="C81" s="15" t="s">
        <v>106</v>
      </c>
      <c r="D81" s="4">
        <f aca="true" t="shared" si="18" ref="D81:Q81">SUM(D74:D80)</f>
        <v>0</v>
      </c>
      <c r="E81" s="4">
        <f t="shared" si="18"/>
        <v>0</v>
      </c>
      <c r="F81" s="4">
        <f t="shared" si="18"/>
        <v>23</v>
      </c>
      <c r="G81" s="4">
        <f t="shared" si="18"/>
        <v>79</v>
      </c>
      <c r="H81" s="4">
        <f t="shared" si="18"/>
        <v>1</v>
      </c>
      <c r="I81" s="4">
        <f t="shared" si="18"/>
        <v>0</v>
      </c>
      <c r="J81" s="4">
        <f t="shared" si="18"/>
        <v>2</v>
      </c>
      <c r="K81" s="4">
        <f t="shared" si="18"/>
        <v>6</v>
      </c>
      <c r="L81" s="4">
        <f t="shared" si="18"/>
        <v>4</v>
      </c>
      <c r="M81" s="4">
        <f t="shared" si="18"/>
        <v>3</v>
      </c>
      <c r="N81" s="4">
        <f t="shared" si="18"/>
        <v>137</v>
      </c>
      <c r="O81" s="4">
        <f t="shared" si="18"/>
        <v>469</v>
      </c>
      <c r="P81" s="4">
        <f t="shared" si="18"/>
        <v>4</v>
      </c>
      <c r="Q81" s="4">
        <f t="shared" si="18"/>
        <v>21</v>
      </c>
      <c r="R81" s="4">
        <f t="shared" si="12"/>
        <v>171</v>
      </c>
      <c r="S81" s="4">
        <f t="shared" si="13"/>
        <v>578</v>
      </c>
      <c r="T81" s="4"/>
      <c r="U81" s="4"/>
      <c r="V81" s="4"/>
      <c r="W81" s="4"/>
      <c r="X81" s="4"/>
      <c r="Y81" s="5"/>
      <c r="Z81" s="16">
        <v>22</v>
      </c>
      <c r="AA81" s="16">
        <v>1400</v>
      </c>
      <c r="AB81" s="16">
        <v>1</v>
      </c>
      <c r="AC81" s="16">
        <v>0</v>
      </c>
      <c r="AD81" s="16">
        <v>23</v>
      </c>
      <c r="AE81" s="16">
        <v>10</v>
      </c>
      <c r="AF81" s="16">
        <v>0</v>
      </c>
      <c r="AG81" s="16">
        <v>0</v>
      </c>
      <c r="AH81" s="16">
        <v>7</v>
      </c>
      <c r="AI81" s="16">
        <v>1</v>
      </c>
      <c r="AJ81" s="16">
        <v>1</v>
      </c>
      <c r="AK81" s="16">
        <v>0</v>
      </c>
      <c r="AL81" s="16">
        <v>146</v>
      </c>
      <c r="AM81" s="16">
        <v>20</v>
      </c>
      <c r="AN81" s="16">
        <v>7</v>
      </c>
      <c r="AO81" s="16">
        <v>3</v>
      </c>
      <c r="AP81" s="16">
        <v>185</v>
      </c>
      <c r="AQ81" s="16">
        <v>34</v>
      </c>
    </row>
    <row r="82" spans="1:43" ht="11.25">
      <c r="A82" s="4" t="s">
        <v>107</v>
      </c>
      <c r="B82" s="11"/>
      <c r="C82" s="15" t="s">
        <v>108</v>
      </c>
      <c r="D82" s="6">
        <f aca="true" t="shared" si="19" ref="D82:Q86">AB53</f>
        <v>0</v>
      </c>
      <c r="E82" s="6">
        <f t="shared" si="19"/>
        <v>0</v>
      </c>
      <c r="F82" s="6">
        <f t="shared" si="19"/>
        <v>0</v>
      </c>
      <c r="G82" s="6">
        <f t="shared" si="19"/>
        <v>0</v>
      </c>
      <c r="H82" s="6">
        <f t="shared" si="19"/>
        <v>0</v>
      </c>
      <c r="I82" s="6">
        <f t="shared" si="19"/>
        <v>0</v>
      </c>
      <c r="J82" s="6">
        <f t="shared" si="19"/>
        <v>0</v>
      </c>
      <c r="K82" s="6">
        <f t="shared" si="19"/>
        <v>0</v>
      </c>
      <c r="L82" s="6">
        <f t="shared" si="19"/>
        <v>0</v>
      </c>
      <c r="M82" s="6">
        <f t="shared" si="19"/>
        <v>0</v>
      </c>
      <c r="N82" s="6">
        <f t="shared" si="19"/>
        <v>0</v>
      </c>
      <c r="O82" s="6">
        <f t="shared" si="19"/>
        <v>0</v>
      </c>
      <c r="P82" s="6">
        <f t="shared" si="19"/>
        <v>0</v>
      </c>
      <c r="Q82" s="6">
        <f t="shared" si="19"/>
        <v>0</v>
      </c>
      <c r="R82" s="4">
        <f t="shared" si="12"/>
        <v>0</v>
      </c>
      <c r="S82" s="4">
        <f t="shared" si="13"/>
        <v>0</v>
      </c>
      <c r="T82" s="4"/>
      <c r="U82" s="4"/>
      <c r="V82" s="4"/>
      <c r="W82" s="4"/>
      <c r="X82" s="4"/>
      <c r="Y82" s="5"/>
      <c r="Z82" s="16">
        <v>23</v>
      </c>
      <c r="AA82" s="16">
        <v>1400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</row>
    <row r="83" spans="1:43" ht="11.25">
      <c r="A83" s="4" t="s">
        <v>111</v>
      </c>
      <c r="B83" s="11"/>
      <c r="C83" s="15" t="s">
        <v>112</v>
      </c>
      <c r="D83" s="6">
        <f t="shared" si="19"/>
        <v>0</v>
      </c>
      <c r="E83" s="6">
        <f t="shared" si="19"/>
        <v>0</v>
      </c>
      <c r="F83" s="6">
        <f t="shared" si="19"/>
        <v>0</v>
      </c>
      <c r="G83" s="6">
        <f t="shared" si="19"/>
        <v>0</v>
      </c>
      <c r="H83" s="6">
        <f t="shared" si="19"/>
        <v>0</v>
      </c>
      <c r="I83" s="6">
        <f t="shared" si="19"/>
        <v>0</v>
      </c>
      <c r="J83" s="6">
        <f t="shared" si="19"/>
        <v>0</v>
      </c>
      <c r="K83" s="6">
        <f t="shared" si="19"/>
        <v>0</v>
      </c>
      <c r="L83" s="6">
        <f t="shared" si="19"/>
        <v>0</v>
      </c>
      <c r="M83" s="6">
        <f t="shared" si="19"/>
        <v>0</v>
      </c>
      <c r="N83" s="6">
        <f t="shared" si="19"/>
        <v>0</v>
      </c>
      <c r="O83" s="6">
        <f t="shared" si="19"/>
        <v>0</v>
      </c>
      <c r="P83" s="6">
        <f t="shared" si="19"/>
        <v>0</v>
      </c>
      <c r="Q83" s="6">
        <f t="shared" si="19"/>
        <v>0</v>
      </c>
      <c r="R83" s="4">
        <f t="shared" si="12"/>
        <v>0</v>
      </c>
      <c r="S83" s="4">
        <f t="shared" si="13"/>
        <v>0</v>
      </c>
      <c r="T83" s="4"/>
      <c r="U83" s="4"/>
      <c r="V83" s="4"/>
      <c r="W83" s="4"/>
      <c r="X83" s="4"/>
      <c r="Y83" s="5"/>
      <c r="Z83" s="16">
        <v>24</v>
      </c>
      <c r="AA83" s="16">
        <v>1400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</row>
    <row r="84" spans="1:43" ht="11.25">
      <c r="A84" s="4" t="s">
        <v>114</v>
      </c>
      <c r="B84" s="11"/>
      <c r="C84" s="15" t="s">
        <v>115</v>
      </c>
      <c r="D84" s="6">
        <f t="shared" si="19"/>
        <v>0</v>
      </c>
      <c r="E84" s="6">
        <f t="shared" si="19"/>
        <v>1</v>
      </c>
      <c r="F84" s="6">
        <f t="shared" si="19"/>
        <v>16</v>
      </c>
      <c r="G84" s="6">
        <f t="shared" si="19"/>
        <v>31</v>
      </c>
      <c r="H84" s="6">
        <f t="shared" si="19"/>
        <v>0</v>
      </c>
      <c r="I84" s="6">
        <f t="shared" si="19"/>
        <v>0</v>
      </c>
      <c r="J84" s="6">
        <f t="shared" si="19"/>
        <v>0</v>
      </c>
      <c r="K84" s="6">
        <f t="shared" si="19"/>
        <v>3</v>
      </c>
      <c r="L84" s="6">
        <f t="shared" si="19"/>
        <v>0</v>
      </c>
      <c r="M84" s="6">
        <f t="shared" si="19"/>
        <v>1</v>
      </c>
      <c r="N84" s="6">
        <f t="shared" si="19"/>
        <v>31</v>
      </c>
      <c r="O84" s="6">
        <f t="shared" si="19"/>
        <v>111</v>
      </c>
      <c r="P84" s="6">
        <f t="shared" si="19"/>
        <v>0</v>
      </c>
      <c r="Q84" s="6">
        <f t="shared" si="19"/>
        <v>3</v>
      </c>
      <c r="R84" s="4">
        <f t="shared" si="12"/>
        <v>47</v>
      </c>
      <c r="S84" s="4">
        <f t="shared" si="13"/>
        <v>150</v>
      </c>
      <c r="T84" s="4"/>
      <c r="U84" s="4"/>
      <c r="V84" s="4"/>
      <c r="W84" s="4"/>
      <c r="X84" s="4"/>
      <c r="Y84" s="5"/>
      <c r="Z84" s="16">
        <v>25</v>
      </c>
      <c r="AA84" s="16">
        <v>1400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0</v>
      </c>
      <c r="AQ84" s="16">
        <v>0</v>
      </c>
    </row>
    <row r="85" spans="1:43" ht="11.25">
      <c r="A85" s="4" t="s">
        <v>117</v>
      </c>
      <c r="B85" s="11"/>
      <c r="C85" s="15" t="s">
        <v>118</v>
      </c>
      <c r="D85" s="6">
        <f t="shared" si="19"/>
        <v>2</v>
      </c>
      <c r="E85" s="6">
        <f t="shared" si="19"/>
        <v>2</v>
      </c>
      <c r="F85" s="6">
        <f t="shared" si="19"/>
        <v>20</v>
      </c>
      <c r="G85" s="6">
        <f t="shared" si="19"/>
        <v>132</v>
      </c>
      <c r="H85" s="6">
        <f t="shared" si="19"/>
        <v>0</v>
      </c>
      <c r="I85" s="6">
        <f t="shared" si="19"/>
        <v>2</v>
      </c>
      <c r="J85" s="6">
        <f t="shared" si="19"/>
        <v>1</v>
      </c>
      <c r="K85" s="6">
        <f t="shared" si="19"/>
        <v>8</v>
      </c>
      <c r="L85" s="6">
        <f t="shared" si="19"/>
        <v>1</v>
      </c>
      <c r="M85" s="6">
        <f t="shared" si="19"/>
        <v>6</v>
      </c>
      <c r="N85" s="6">
        <f t="shared" si="19"/>
        <v>139</v>
      </c>
      <c r="O85" s="6">
        <f t="shared" si="19"/>
        <v>476</v>
      </c>
      <c r="P85" s="6">
        <f t="shared" si="19"/>
        <v>3</v>
      </c>
      <c r="Q85" s="6">
        <f t="shared" si="19"/>
        <v>11</v>
      </c>
      <c r="R85" s="4">
        <f t="shared" si="12"/>
        <v>166</v>
      </c>
      <c r="S85" s="4">
        <f t="shared" si="13"/>
        <v>637</v>
      </c>
      <c r="T85" s="4"/>
      <c r="U85" s="4"/>
      <c r="V85" s="4"/>
      <c r="W85" s="4"/>
      <c r="X85" s="4"/>
      <c r="Y85" s="5"/>
      <c r="Z85" s="16">
        <v>26</v>
      </c>
      <c r="AA85" s="16">
        <v>1400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</row>
    <row r="86" spans="1:43" ht="11.25">
      <c r="A86" s="4" t="s">
        <v>120</v>
      </c>
      <c r="B86" s="11"/>
      <c r="C86" s="15" t="s">
        <v>121</v>
      </c>
      <c r="D86" s="6">
        <f t="shared" si="19"/>
        <v>0</v>
      </c>
      <c r="E86" s="6">
        <f t="shared" si="19"/>
        <v>0</v>
      </c>
      <c r="F86" s="6">
        <f t="shared" si="19"/>
        <v>4</v>
      </c>
      <c r="G86" s="6">
        <f t="shared" si="19"/>
        <v>15</v>
      </c>
      <c r="H86" s="6">
        <f t="shared" si="19"/>
        <v>0</v>
      </c>
      <c r="I86" s="6">
        <f t="shared" si="19"/>
        <v>0</v>
      </c>
      <c r="J86" s="6">
        <f t="shared" si="19"/>
        <v>0</v>
      </c>
      <c r="K86" s="6">
        <f t="shared" si="19"/>
        <v>1</v>
      </c>
      <c r="L86" s="6">
        <f t="shared" si="19"/>
        <v>0</v>
      </c>
      <c r="M86" s="6">
        <f t="shared" si="19"/>
        <v>2</v>
      </c>
      <c r="N86" s="6">
        <f t="shared" si="19"/>
        <v>18</v>
      </c>
      <c r="O86" s="6">
        <f t="shared" si="19"/>
        <v>88</v>
      </c>
      <c r="P86" s="6">
        <f t="shared" si="19"/>
        <v>1</v>
      </c>
      <c r="Q86" s="6">
        <f t="shared" si="19"/>
        <v>3</v>
      </c>
      <c r="R86" s="4">
        <f t="shared" si="12"/>
        <v>23</v>
      </c>
      <c r="S86" s="4">
        <f t="shared" si="13"/>
        <v>109</v>
      </c>
      <c r="T86" s="4"/>
      <c r="U86" s="4"/>
      <c r="V86" s="4"/>
      <c r="W86" s="4"/>
      <c r="X86" s="4"/>
      <c r="Y86" s="5"/>
      <c r="Z86" s="16">
        <v>27</v>
      </c>
      <c r="AA86" s="16">
        <v>1400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</row>
    <row r="87" spans="1:43" ht="11.25">
      <c r="A87" s="4" t="s">
        <v>123</v>
      </c>
      <c r="B87" s="11"/>
      <c r="C87" s="15" t="s">
        <v>124</v>
      </c>
      <c r="D87" s="4">
        <f aca="true" t="shared" si="20" ref="D87:Q87">SUM(D82:D86)</f>
        <v>2</v>
      </c>
      <c r="E87" s="4">
        <f t="shared" si="20"/>
        <v>3</v>
      </c>
      <c r="F87" s="4">
        <f t="shared" si="20"/>
        <v>40</v>
      </c>
      <c r="G87" s="4">
        <f t="shared" si="20"/>
        <v>178</v>
      </c>
      <c r="H87" s="4">
        <f t="shared" si="20"/>
        <v>0</v>
      </c>
      <c r="I87" s="4">
        <f t="shared" si="20"/>
        <v>2</v>
      </c>
      <c r="J87" s="4">
        <f t="shared" si="20"/>
        <v>1</v>
      </c>
      <c r="K87" s="4">
        <f t="shared" si="20"/>
        <v>12</v>
      </c>
      <c r="L87" s="4">
        <f t="shared" si="20"/>
        <v>1</v>
      </c>
      <c r="M87" s="4">
        <f t="shared" si="20"/>
        <v>9</v>
      </c>
      <c r="N87" s="4">
        <f t="shared" si="20"/>
        <v>188</v>
      </c>
      <c r="O87" s="4">
        <f t="shared" si="20"/>
        <v>675</v>
      </c>
      <c r="P87" s="4">
        <f t="shared" si="20"/>
        <v>4</v>
      </c>
      <c r="Q87" s="4">
        <f t="shared" si="20"/>
        <v>17</v>
      </c>
      <c r="R87" s="4">
        <f t="shared" si="12"/>
        <v>236</v>
      </c>
      <c r="S87" s="4">
        <f t="shared" si="13"/>
        <v>896</v>
      </c>
      <c r="T87" s="4"/>
      <c r="U87" s="4"/>
      <c r="V87" s="4"/>
      <c r="W87" s="4"/>
      <c r="X87" s="4"/>
      <c r="Y87" s="5"/>
      <c r="Z87" s="16">
        <v>28</v>
      </c>
      <c r="AA87" s="16">
        <v>1400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</row>
    <row r="88" spans="1:43" ht="11.25">
      <c r="A88" s="4" t="s">
        <v>126</v>
      </c>
      <c r="B88" s="11"/>
      <c r="C88" s="15" t="s">
        <v>127</v>
      </c>
      <c r="D88" s="4">
        <f aca="true" t="shared" si="21" ref="D88:Q88">D67+D73+D81+D87</f>
        <v>4</v>
      </c>
      <c r="E88" s="4">
        <f t="shared" si="21"/>
        <v>6</v>
      </c>
      <c r="F88" s="4">
        <f t="shared" si="21"/>
        <v>95</v>
      </c>
      <c r="G88" s="4">
        <f t="shared" si="21"/>
        <v>324</v>
      </c>
      <c r="H88" s="4">
        <f t="shared" si="21"/>
        <v>2</v>
      </c>
      <c r="I88" s="4">
        <f t="shared" si="21"/>
        <v>2</v>
      </c>
      <c r="J88" s="4">
        <f t="shared" si="21"/>
        <v>5</v>
      </c>
      <c r="K88" s="4">
        <f t="shared" si="21"/>
        <v>28</v>
      </c>
      <c r="L88" s="4">
        <f t="shared" si="21"/>
        <v>8</v>
      </c>
      <c r="M88" s="4">
        <f t="shared" si="21"/>
        <v>20</v>
      </c>
      <c r="N88" s="4">
        <f t="shared" si="21"/>
        <v>584</v>
      </c>
      <c r="O88" s="4">
        <f t="shared" si="21"/>
        <v>1829</v>
      </c>
      <c r="P88" s="4">
        <f t="shared" si="21"/>
        <v>16</v>
      </c>
      <c r="Q88" s="4">
        <f t="shared" si="21"/>
        <v>55</v>
      </c>
      <c r="R88" s="4">
        <f t="shared" si="12"/>
        <v>714</v>
      </c>
      <c r="S88" s="4">
        <f t="shared" si="13"/>
        <v>2264</v>
      </c>
      <c r="T88" s="4"/>
      <c r="U88" s="4"/>
      <c r="V88" s="4"/>
      <c r="W88" s="4"/>
      <c r="X88" s="4"/>
      <c r="Y88" s="5"/>
      <c r="Z88" s="16">
        <v>29</v>
      </c>
      <c r="AA88" s="16">
        <v>1400</v>
      </c>
      <c r="AB88" s="16">
        <v>3</v>
      </c>
      <c r="AC88" s="16">
        <v>0</v>
      </c>
      <c r="AD88" s="16">
        <v>37</v>
      </c>
      <c r="AE88" s="16">
        <v>14</v>
      </c>
      <c r="AF88" s="16">
        <v>0</v>
      </c>
      <c r="AG88" s="16">
        <v>0</v>
      </c>
      <c r="AH88" s="16">
        <v>13</v>
      </c>
      <c r="AI88" s="16">
        <v>2</v>
      </c>
      <c r="AJ88" s="16">
        <v>1</v>
      </c>
      <c r="AK88" s="16">
        <v>1</v>
      </c>
      <c r="AL88" s="16">
        <v>236</v>
      </c>
      <c r="AM88" s="16">
        <v>39</v>
      </c>
      <c r="AN88" s="16">
        <v>8</v>
      </c>
      <c r="AO88" s="16">
        <v>3</v>
      </c>
      <c r="AP88" s="16">
        <v>298</v>
      </c>
      <c r="AQ88" s="16">
        <v>59</v>
      </c>
    </row>
    <row r="89" spans="1:43" ht="11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4"/>
      <c r="V89" s="4"/>
      <c r="W89" s="4"/>
      <c r="X89" s="4"/>
      <c r="Y89" s="5"/>
      <c r="Z89" s="16">
        <v>1</v>
      </c>
      <c r="AA89" s="16">
        <v>2600</v>
      </c>
      <c r="AB89" s="16">
        <v>0</v>
      </c>
      <c r="AC89" s="16">
        <v>0</v>
      </c>
      <c r="AD89" s="16">
        <v>4</v>
      </c>
      <c r="AE89" s="16">
        <v>4</v>
      </c>
      <c r="AF89" s="16">
        <v>0</v>
      </c>
      <c r="AG89" s="16">
        <v>0</v>
      </c>
      <c r="AH89" s="16">
        <v>0</v>
      </c>
      <c r="AI89" s="16">
        <v>3</v>
      </c>
      <c r="AJ89" s="16">
        <v>0</v>
      </c>
      <c r="AK89" s="16">
        <v>0</v>
      </c>
      <c r="AL89" s="16">
        <v>10</v>
      </c>
      <c r="AM89" s="16">
        <v>20</v>
      </c>
      <c r="AN89" s="16">
        <v>0</v>
      </c>
      <c r="AO89" s="16">
        <v>0</v>
      </c>
      <c r="AP89" s="16">
        <v>14</v>
      </c>
      <c r="AQ89" s="16">
        <v>27</v>
      </c>
    </row>
    <row r="90" spans="1:43" ht="11.25">
      <c r="A90" s="18" t="s">
        <v>10</v>
      </c>
      <c r="B90" s="18"/>
      <c r="C90" s="18"/>
      <c r="D90" s="18"/>
      <c r="E90" s="18"/>
      <c r="F90" s="18"/>
      <c r="G90" s="18"/>
      <c r="H90" s="18"/>
      <c r="I90" s="18" t="s">
        <v>11</v>
      </c>
      <c r="J90" s="18"/>
      <c r="K90" s="18" t="s">
        <v>12</v>
      </c>
      <c r="L90" s="18" t="str">
        <f>$L$4</f>
        <v>Fall 1998</v>
      </c>
      <c r="M90" s="6"/>
      <c r="N90" s="6"/>
      <c r="O90" s="6"/>
      <c r="P90" s="6"/>
      <c r="Q90" s="6"/>
      <c r="R90" s="6"/>
      <c r="S90" s="6"/>
      <c r="T90" s="6"/>
      <c r="U90" s="4"/>
      <c r="V90" s="4"/>
      <c r="W90" s="4"/>
      <c r="X90" s="4"/>
      <c r="Y90" s="5"/>
      <c r="Z90" s="16">
        <v>2</v>
      </c>
      <c r="AA90" s="16">
        <v>2600</v>
      </c>
      <c r="AB90" s="16">
        <v>0</v>
      </c>
      <c r="AC90" s="16">
        <v>0</v>
      </c>
      <c r="AD90" s="16">
        <v>2</v>
      </c>
      <c r="AE90" s="16">
        <v>4</v>
      </c>
      <c r="AF90" s="16">
        <v>0</v>
      </c>
      <c r="AG90" s="16">
        <v>0</v>
      </c>
      <c r="AH90" s="16">
        <v>0</v>
      </c>
      <c r="AI90" s="16">
        <v>1</v>
      </c>
      <c r="AJ90" s="16">
        <v>0</v>
      </c>
      <c r="AK90" s="16">
        <v>0</v>
      </c>
      <c r="AL90" s="16">
        <v>9</v>
      </c>
      <c r="AM90" s="16">
        <v>4</v>
      </c>
      <c r="AN90" s="16">
        <v>0</v>
      </c>
      <c r="AO90" s="16">
        <v>0</v>
      </c>
      <c r="AP90" s="16">
        <v>11</v>
      </c>
      <c r="AQ90" s="16">
        <v>9</v>
      </c>
    </row>
    <row r="91" spans="1:43" ht="11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6"/>
      <c r="U91" s="4"/>
      <c r="V91" s="4"/>
      <c r="W91" s="4"/>
      <c r="X91" s="4"/>
      <c r="Y91" s="5"/>
      <c r="Z91" s="16">
        <v>3</v>
      </c>
      <c r="AA91" s="16">
        <v>2600</v>
      </c>
      <c r="AB91" s="16">
        <v>0</v>
      </c>
      <c r="AC91" s="16">
        <v>1</v>
      </c>
      <c r="AD91" s="16">
        <v>2</v>
      </c>
      <c r="AE91" s="16">
        <v>4</v>
      </c>
      <c r="AF91" s="16">
        <v>0</v>
      </c>
      <c r="AG91" s="16">
        <v>0</v>
      </c>
      <c r="AH91" s="16">
        <v>2</v>
      </c>
      <c r="AI91" s="16">
        <v>0</v>
      </c>
      <c r="AJ91" s="16">
        <v>0</v>
      </c>
      <c r="AK91" s="16">
        <v>0</v>
      </c>
      <c r="AL91" s="16">
        <v>13</v>
      </c>
      <c r="AM91" s="16">
        <v>29</v>
      </c>
      <c r="AN91" s="16">
        <v>2</v>
      </c>
      <c r="AO91" s="16">
        <v>0</v>
      </c>
      <c r="AP91" s="16">
        <v>19</v>
      </c>
      <c r="AQ91" s="16">
        <v>34</v>
      </c>
    </row>
    <row r="92" spans="1:43" ht="11.25">
      <c r="A92" s="18"/>
      <c r="B92" s="20"/>
      <c r="C92" s="20"/>
      <c r="D92" s="18"/>
      <c r="E92" s="18"/>
      <c r="F92" s="18"/>
      <c r="G92" s="18"/>
      <c r="H92" s="31" t="s">
        <v>159</v>
      </c>
      <c r="I92" s="31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6"/>
      <c r="U92" s="4"/>
      <c r="V92" s="4"/>
      <c r="W92" s="4"/>
      <c r="X92" s="4"/>
      <c r="Y92" s="5"/>
      <c r="Z92" s="16">
        <v>4</v>
      </c>
      <c r="AA92" s="16">
        <v>2600</v>
      </c>
      <c r="AB92" s="16">
        <v>0</v>
      </c>
      <c r="AC92" s="16">
        <v>0</v>
      </c>
      <c r="AD92" s="16">
        <v>4</v>
      </c>
      <c r="AE92" s="16">
        <v>3</v>
      </c>
      <c r="AF92" s="16">
        <v>0</v>
      </c>
      <c r="AG92" s="16">
        <v>1</v>
      </c>
      <c r="AH92" s="16">
        <v>0</v>
      </c>
      <c r="AI92" s="16">
        <v>0</v>
      </c>
      <c r="AJ92" s="16">
        <v>2</v>
      </c>
      <c r="AK92" s="16">
        <v>0</v>
      </c>
      <c r="AL92" s="16">
        <v>28</v>
      </c>
      <c r="AM92" s="16">
        <v>33</v>
      </c>
      <c r="AN92" s="16">
        <v>0</v>
      </c>
      <c r="AO92" s="16">
        <v>1</v>
      </c>
      <c r="AP92" s="16">
        <v>34</v>
      </c>
      <c r="AQ92" s="16">
        <v>38</v>
      </c>
    </row>
    <row r="93" spans="1:43" ht="11.25">
      <c r="A93" s="21"/>
      <c r="B93" s="22"/>
      <c r="C93" s="22"/>
      <c r="D93" s="29" t="s">
        <v>154</v>
      </c>
      <c r="E93" s="30"/>
      <c r="F93" s="28" t="s">
        <v>157</v>
      </c>
      <c r="G93" s="28"/>
      <c r="H93" s="28" t="s">
        <v>160</v>
      </c>
      <c r="I93" s="28"/>
      <c r="J93" s="28" t="s">
        <v>164</v>
      </c>
      <c r="K93" s="28"/>
      <c r="L93" s="23"/>
      <c r="M93" s="23"/>
      <c r="N93" s="28" t="s">
        <v>167</v>
      </c>
      <c r="O93" s="28"/>
      <c r="P93" s="28" t="s">
        <v>168</v>
      </c>
      <c r="Q93" s="28"/>
      <c r="R93" s="23"/>
      <c r="S93" s="23"/>
      <c r="T93" s="4"/>
      <c r="U93" s="4"/>
      <c r="V93" s="4"/>
      <c r="W93" s="4"/>
      <c r="X93" s="4"/>
      <c r="Y93" s="5"/>
      <c r="Z93" s="16">
        <v>5</v>
      </c>
      <c r="AA93" s="16">
        <v>2600</v>
      </c>
      <c r="AB93" s="16">
        <v>2</v>
      </c>
      <c r="AC93" s="16">
        <v>0</v>
      </c>
      <c r="AD93" s="16">
        <v>3</v>
      </c>
      <c r="AE93" s="16">
        <v>1</v>
      </c>
      <c r="AF93" s="16">
        <v>0</v>
      </c>
      <c r="AG93" s="16">
        <v>0</v>
      </c>
      <c r="AH93" s="16">
        <v>0</v>
      </c>
      <c r="AI93" s="16">
        <v>4</v>
      </c>
      <c r="AJ93" s="16">
        <v>1</v>
      </c>
      <c r="AK93" s="16">
        <v>0</v>
      </c>
      <c r="AL93" s="16">
        <v>32</v>
      </c>
      <c r="AM93" s="16">
        <v>52</v>
      </c>
      <c r="AN93" s="16">
        <v>3</v>
      </c>
      <c r="AO93" s="16">
        <v>2</v>
      </c>
      <c r="AP93" s="16">
        <v>41</v>
      </c>
      <c r="AQ93" s="16">
        <v>59</v>
      </c>
    </row>
    <row r="94" spans="1:43" ht="11.25">
      <c r="A94" s="21"/>
      <c r="B94" s="22"/>
      <c r="C94" s="22"/>
      <c r="D94" s="29" t="s">
        <v>155</v>
      </c>
      <c r="E94" s="30"/>
      <c r="F94" s="28" t="s">
        <v>154</v>
      </c>
      <c r="G94" s="28"/>
      <c r="H94" s="28" t="s">
        <v>161</v>
      </c>
      <c r="I94" s="28"/>
      <c r="J94" s="28" t="s">
        <v>165</v>
      </c>
      <c r="K94" s="28"/>
      <c r="L94" s="23"/>
      <c r="M94" s="23"/>
      <c r="N94" s="28" t="s">
        <v>154</v>
      </c>
      <c r="O94" s="28"/>
      <c r="P94" s="28" t="s">
        <v>169</v>
      </c>
      <c r="Q94" s="28"/>
      <c r="R94" s="28" t="s">
        <v>171</v>
      </c>
      <c r="S94" s="28"/>
      <c r="T94" s="4"/>
      <c r="U94" s="4"/>
      <c r="V94" s="4"/>
      <c r="W94" s="4"/>
      <c r="X94" s="4"/>
      <c r="Y94" s="5"/>
      <c r="Z94" s="16">
        <v>6</v>
      </c>
      <c r="AA94" s="16">
        <v>2600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0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</row>
    <row r="95" spans="1:43" ht="11.25">
      <c r="A95" s="21" t="s">
        <v>16</v>
      </c>
      <c r="B95" s="22"/>
      <c r="C95" s="22" t="s">
        <v>17</v>
      </c>
      <c r="D95" s="29" t="s">
        <v>156</v>
      </c>
      <c r="E95" s="30"/>
      <c r="F95" s="28" t="s">
        <v>158</v>
      </c>
      <c r="G95" s="28"/>
      <c r="H95" s="28" t="s">
        <v>162</v>
      </c>
      <c r="I95" s="28"/>
      <c r="J95" s="28" t="s">
        <v>166</v>
      </c>
      <c r="K95" s="28"/>
      <c r="L95" s="28" t="s">
        <v>158</v>
      </c>
      <c r="M95" s="28"/>
      <c r="N95" s="28" t="s">
        <v>158</v>
      </c>
      <c r="O95" s="28"/>
      <c r="P95" s="28" t="s">
        <v>170</v>
      </c>
      <c r="Q95" s="28"/>
      <c r="R95" s="28" t="s">
        <v>172</v>
      </c>
      <c r="S95" s="28"/>
      <c r="T95" s="4"/>
      <c r="U95" s="4"/>
      <c r="V95" s="4"/>
      <c r="W95" s="4"/>
      <c r="X95" s="4"/>
      <c r="Y95" s="5"/>
      <c r="Z95" s="16">
        <v>7</v>
      </c>
      <c r="AA95" s="16">
        <v>2600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</row>
    <row r="96" spans="1:43" ht="11.25">
      <c r="A96" s="21" t="s">
        <v>18</v>
      </c>
      <c r="B96" s="22"/>
      <c r="C96" s="22" t="s">
        <v>19</v>
      </c>
      <c r="D96" s="12" t="s">
        <v>20</v>
      </c>
      <c r="E96" s="12" t="s">
        <v>21</v>
      </c>
      <c r="F96" s="12" t="s">
        <v>20</v>
      </c>
      <c r="G96" s="12" t="s">
        <v>21</v>
      </c>
      <c r="H96" s="12" t="s">
        <v>20</v>
      </c>
      <c r="I96" s="12" t="s">
        <v>21</v>
      </c>
      <c r="J96" s="12" t="s">
        <v>20</v>
      </c>
      <c r="K96" s="12" t="s">
        <v>21</v>
      </c>
      <c r="L96" s="12" t="s">
        <v>20</v>
      </c>
      <c r="M96" s="12" t="s">
        <v>21</v>
      </c>
      <c r="N96" s="12" t="s">
        <v>20</v>
      </c>
      <c r="O96" s="12" t="s">
        <v>21</v>
      </c>
      <c r="P96" s="12" t="s">
        <v>20</v>
      </c>
      <c r="Q96" s="12" t="s">
        <v>21</v>
      </c>
      <c r="R96" s="12" t="s">
        <v>20</v>
      </c>
      <c r="S96" s="12" t="s">
        <v>21</v>
      </c>
      <c r="T96" s="4"/>
      <c r="U96" s="4"/>
      <c r="V96" s="4"/>
      <c r="W96" s="4"/>
      <c r="X96" s="4"/>
      <c r="Y96" s="5"/>
      <c r="Z96" s="16">
        <v>8</v>
      </c>
      <c r="AA96" s="16">
        <v>2600</v>
      </c>
      <c r="AB96" s="16">
        <v>2</v>
      </c>
      <c r="AC96" s="16">
        <v>1</v>
      </c>
      <c r="AD96" s="16">
        <v>15</v>
      </c>
      <c r="AE96" s="16">
        <v>16</v>
      </c>
      <c r="AF96" s="16">
        <v>0</v>
      </c>
      <c r="AG96" s="16">
        <v>1</v>
      </c>
      <c r="AH96" s="16">
        <v>2</v>
      </c>
      <c r="AI96" s="16">
        <v>8</v>
      </c>
      <c r="AJ96" s="16">
        <v>3</v>
      </c>
      <c r="AK96" s="16">
        <v>0</v>
      </c>
      <c r="AL96" s="16">
        <v>92</v>
      </c>
      <c r="AM96" s="16">
        <v>138</v>
      </c>
      <c r="AN96" s="16">
        <v>5</v>
      </c>
      <c r="AO96" s="16">
        <v>3</v>
      </c>
      <c r="AP96" s="16">
        <v>119</v>
      </c>
      <c r="AQ96" s="16">
        <v>167</v>
      </c>
    </row>
    <row r="97" spans="1:43" ht="11.25">
      <c r="A97" s="25">
        <f>AA60/100</f>
        <v>14</v>
      </c>
      <c r="B97" s="26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4"/>
      <c r="U97" s="4"/>
      <c r="V97" s="4"/>
      <c r="W97" s="4"/>
      <c r="X97" s="4"/>
      <c r="Y97" s="5"/>
      <c r="Z97" s="16">
        <v>9</v>
      </c>
      <c r="AA97" s="16">
        <v>2600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</row>
    <row r="98" spans="1:43" ht="11.25">
      <c r="A98" s="24" t="s">
        <v>179</v>
      </c>
      <c r="B98" s="22"/>
      <c r="C98" s="22"/>
      <c r="D98" s="24" t="s">
        <v>23</v>
      </c>
      <c r="E98" s="24" t="s">
        <v>24</v>
      </c>
      <c r="F98" s="24" t="s">
        <v>25</v>
      </c>
      <c r="G98" s="24" t="s">
        <v>26</v>
      </c>
      <c r="H98" s="24" t="s">
        <v>27</v>
      </c>
      <c r="I98" s="24" t="s">
        <v>28</v>
      </c>
      <c r="J98" s="24" t="s">
        <v>29</v>
      </c>
      <c r="K98" s="24" t="s">
        <v>30</v>
      </c>
      <c r="L98" s="24" t="s">
        <v>31</v>
      </c>
      <c r="M98" s="24" t="s">
        <v>32</v>
      </c>
      <c r="N98" s="24" t="s">
        <v>33</v>
      </c>
      <c r="O98" s="24" t="s">
        <v>34</v>
      </c>
      <c r="P98" s="24" t="s">
        <v>35</v>
      </c>
      <c r="Q98" s="24" t="s">
        <v>36</v>
      </c>
      <c r="R98" s="24" t="s">
        <v>37</v>
      </c>
      <c r="S98" s="24" t="s">
        <v>38</v>
      </c>
      <c r="T98" s="4"/>
      <c r="U98" s="4"/>
      <c r="V98" s="4"/>
      <c r="W98" s="4"/>
      <c r="X98" s="4"/>
      <c r="Y98" s="5"/>
      <c r="Z98" s="16">
        <v>10</v>
      </c>
      <c r="AA98" s="16">
        <v>2600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</row>
    <row r="99" spans="1:43" ht="11.25">
      <c r="A99" s="14"/>
      <c r="B99" s="13"/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4"/>
      <c r="U99" s="4"/>
      <c r="V99" s="4"/>
      <c r="W99" s="4"/>
      <c r="X99" s="4"/>
      <c r="Y99" s="5"/>
      <c r="Z99" s="16">
        <v>11</v>
      </c>
      <c r="AA99" s="16">
        <v>2600</v>
      </c>
      <c r="AB99" s="16">
        <v>1</v>
      </c>
      <c r="AC99" s="16">
        <v>2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1</v>
      </c>
      <c r="AK99" s="16">
        <v>0</v>
      </c>
      <c r="AL99" s="16">
        <v>2</v>
      </c>
      <c r="AM99" s="16">
        <v>3</v>
      </c>
      <c r="AN99" s="16">
        <v>0</v>
      </c>
      <c r="AO99" s="16">
        <v>0</v>
      </c>
      <c r="AP99" s="16">
        <v>4</v>
      </c>
      <c r="AQ99" s="16">
        <v>5</v>
      </c>
    </row>
    <row r="100" spans="1:43" ht="11.25">
      <c r="A100" s="4" t="s">
        <v>40</v>
      </c>
      <c r="B100" s="11"/>
      <c r="C100" s="15" t="s">
        <v>41</v>
      </c>
      <c r="D100" s="6" t="s">
        <v>42</v>
      </c>
      <c r="E100" s="4"/>
      <c r="F100" s="6"/>
      <c r="G100" s="4" t="s">
        <v>11</v>
      </c>
      <c r="H100" s="4" t="s">
        <v>11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5"/>
      <c r="Z100" s="16">
        <v>12</v>
      </c>
      <c r="AA100" s="16">
        <v>2600</v>
      </c>
      <c r="AB100" s="16">
        <v>4</v>
      </c>
      <c r="AC100" s="16">
        <v>3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1</v>
      </c>
      <c r="AJ100" s="16">
        <v>0</v>
      </c>
      <c r="AK100" s="16">
        <v>2</v>
      </c>
      <c r="AL100" s="16">
        <v>0</v>
      </c>
      <c r="AM100" s="16">
        <v>1</v>
      </c>
      <c r="AN100" s="16">
        <v>0</v>
      </c>
      <c r="AO100" s="16">
        <v>0</v>
      </c>
      <c r="AP100" s="16">
        <v>4</v>
      </c>
      <c r="AQ100" s="16">
        <v>7</v>
      </c>
    </row>
    <row r="101" spans="1:43" ht="11.25">
      <c r="A101" s="4" t="s">
        <v>43</v>
      </c>
      <c r="B101" s="11"/>
      <c r="C101" s="15" t="s">
        <v>41</v>
      </c>
      <c r="D101" s="6" t="s">
        <v>44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5"/>
      <c r="Z101" s="16">
        <v>13</v>
      </c>
      <c r="AA101" s="16">
        <v>2600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</row>
    <row r="102" spans="1:43" ht="11.25">
      <c r="A102" s="4" t="s">
        <v>47</v>
      </c>
      <c r="B102" s="11"/>
      <c r="C102" s="15" t="s">
        <v>41</v>
      </c>
      <c r="D102" s="6" t="s">
        <v>140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5"/>
      <c r="Z102" s="16">
        <v>14</v>
      </c>
      <c r="AA102" s="16">
        <v>2600</v>
      </c>
      <c r="AB102" s="16">
        <v>5</v>
      </c>
      <c r="AC102" s="16">
        <v>5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1</v>
      </c>
      <c r="AJ102" s="16">
        <v>1</v>
      </c>
      <c r="AK102" s="16">
        <v>2</v>
      </c>
      <c r="AL102" s="16">
        <v>2</v>
      </c>
      <c r="AM102" s="16">
        <v>4</v>
      </c>
      <c r="AN102" s="16">
        <v>0</v>
      </c>
      <c r="AO102" s="16">
        <v>0</v>
      </c>
      <c r="AP102" s="16">
        <v>8</v>
      </c>
      <c r="AQ102" s="16">
        <v>12</v>
      </c>
    </row>
    <row r="103" spans="1:43" ht="11.25">
      <c r="A103" s="4" t="s">
        <v>50</v>
      </c>
      <c r="B103" s="11"/>
      <c r="C103" s="15" t="s">
        <v>51</v>
      </c>
      <c r="D103" s="6">
        <f aca="true" t="shared" si="22" ref="D103:Q109">AB60</f>
        <v>0</v>
      </c>
      <c r="E103" s="6">
        <f t="shared" si="22"/>
        <v>0</v>
      </c>
      <c r="F103" s="6">
        <f t="shared" si="22"/>
        <v>3</v>
      </c>
      <c r="G103" s="6">
        <f t="shared" si="22"/>
        <v>0</v>
      </c>
      <c r="H103" s="6">
        <f t="shared" si="22"/>
        <v>0</v>
      </c>
      <c r="I103" s="6">
        <f t="shared" si="22"/>
        <v>0</v>
      </c>
      <c r="J103" s="6">
        <f t="shared" si="22"/>
        <v>0</v>
      </c>
      <c r="K103" s="6">
        <f t="shared" si="22"/>
        <v>0</v>
      </c>
      <c r="L103" s="6">
        <f t="shared" si="22"/>
        <v>0</v>
      </c>
      <c r="M103" s="6">
        <f t="shared" si="22"/>
        <v>1</v>
      </c>
      <c r="N103" s="6">
        <f t="shared" si="22"/>
        <v>30</v>
      </c>
      <c r="O103" s="6">
        <f t="shared" si="22"/>
        <v>1</v>
      </c>
      <c r="P103" s="6">
        <f t="shared" si="22"/>
        <v>1</v>
      </c>
      <c r="Q103" s="6">
        <f t="shared" si="22"/>
        <v>0</v>
      </c>
      <c r="R103" s="4">
        <f aca="true" t="shared" si="23" ref="R103:R131">D103+F103+H103+J103+L103+N103+P103</f>
        <v>34</v>
      </c>
      <c r="S103" s="4">
        <f aca="true" t="shared" si="24" ref="S103:S131">E103+G103+I103+K103+M103+O103+Q103</f>
        <v>2</v>
      </c>
      <c r="T103" s="4"/>
      <c r="U103" s="4"/>
      <c r="V103" s="4"/>
      <c r="W103" s="4"/>
      <c r="X103" s="4"/>
      <c r="Y103" s="5"/>
      <c r="Z103" s="16">
        <v>15</v>
      </c>
      <c r="AA103" s="16">
        <v>2600</v>
      </c>
      <c r="AB103" s="16">
        <v>0</v>
      </c>
      <c r="AC103" s="16">
        <v>0</v>
      </c>
      <c r="AD103" s="16">
        <v>0</v>
      </c>
      <c r="AE103" s="16">
        <v>3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0</v>
      </c>
      <c r="AL103" s="16">
        <v>1</v>
      </c>
      <c r="AM103" s="16">
        <v>5</v>
      </c>
      <c r="AN103" s="16">
        <v>0</v>
      </c>
      <c r="AO103" s="16">
        <v>0</v>
      </c>
      <c r="AP103" s="16">
        <v>1</v>
      </c>
      <c r="AQ103" s="16">
        <v>8</v>
      </c>
    </row>
    <row r="104" spans="1:43" ht="11.25">
      <c r="A104" s="4" t="s">
        <v>54</v>
      </c>
      <c r="B104" s="11"/>
      <c r="C104" s="15" t="s">
        <v>55</v>
      </c>
      <c r="D104" s="6">
        <f t="shared" si="22"/>
        <v>2</v>
      </c>
      <c r="E104" s="6">
        <f t="shared" si="22"/>
        <v>0</v>
      </c>
      <c r="F104" s="6">
        <f t="shared" si="22"/>
        <v>0</v>
      </c>
      <c r="G104" s="6">
        <f t="shared" si="22"/>
        <v>1</v>
      </c>
      <c r="H104" s="6">
        <f t="shared" si="22"/>
        <v>0</v>
      </c>
      <c r="I104" s="6">
        <f t="shared" si="22"/>
        <v>0</v>
      </c>
      <c r="J104" s="6">
        <f t="shared" si="22"/>
        <v>2</v>
      </c>
      <c r="K104" s="6">
        <f t="shared" si="22"/>
        <v>0</v>
      </c>
      <c r="L104" s="6">
        <f t="shared" si="22"/>
        <v>0</v>
      </c>
      <c r="M104" s="6">
        <f t="shared" si="22"/>
        <v>0</v>
      </c>
      <c r="N104" s="6">
        <f t="shared" si="22"/>
        <v>19</v>
      </c>
      <c r="O104" s="6">
        <f t="shared" si="22"/>
        <v>2</v>
      </c>
      <c r="P104" s="6">
        <f t="shared" si="22"/>
        <v>0</v>
      </c>
      <c r="Q104" s="6">
        <f t="shared" si="22"/>
        <v>0</v>
      </c>
      <c r="R104" s="4">
        <f t="shared" si="23"/>
        <v>23</v>
      </c>
      <c r="S104" s="4">
        <f t="shared" si="24"/>
        <v>3</v>
      </c>
      <c r="T104" s="4"/>
      <c r="U104" s="4"/>
      <c r="V104" s="4"/>
      <c r="W104" s="4"/>
      <c r="X104" s="4"/>
      <c r="Y104" s="5"/>
      <c r="Z104" s="16">
        <v>16</v>
      </c>
      <c r="AA104" s="16">
        <v>2600</v>
      </c>
      <c r="AB104" s="16">
        <v>0</v>
      </c>
      <c r="AC104" s="16">
        <v>0</v>
      </c>
      <c r="AD104" s="16">
        <v>2</v>
      </c>
      <c r="AE104" s="16">
        <v>1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4</v>
      </c>
      <c r="AN104" s="16">
        <v>0</v>
      </c>
      <c r="AO104" s="16">
        <v>0</v>
      </c>
      <c r="AP104" s="16">
        <v>2</v>
      </c>
      <c r="AQ104" s="16">
        <v>5</v>
      </c>
    </row>
    <row r="105" spans="1:43" ht="11.25">
      <c r="A105" s="4" t="s">
        <v>58</v>
      </c>
      <c r="B105" s="11"/>
      <c r="C105" s="15" t="s">
        <v>59</v>
      </c>
      <c r="D105" s="6">
        <f t="shared" si="22"/>
        <v>0</v>
      </c>
      <c r="E105" s="6">
        <f t="shared" si="22"/>
        <v>0</v>
      </c>
      <c r="F105" s="6">
        <f t="shared" si="22"/>
        <v>8</v>
      </c>
      <c r="G105" s="6">
        <f t="shared" si="22"/>
        <v>2</v>
      </c>
      <c r="H105" s="6">
        <f t="shared" si="22"/>
        <v>0</v>
      </c>
      <c r="I105" s="6">
        <f t="shared" si="22"/>
        <v>0</v>
      </c>
      <c r="J105" s="6">
        <f t="shared" si="22"/>
        <v>3</v>
      </c>
      <c r="K105" s="6">
        <f t="shared" si="22"/>
        <v>1</v>
      </c>
      <c r="L105" s="6">
        <f t="shared" si="22"/>
        <v>0</v>
      </c>
      <c r="M105" s="6">
        <f t="shared" si="22"/>
        <v>0</v>
      </c>
      <c r="N105" s="6">
        <f t="shared" si="22"/>
        <v>20</v>
      </c>
      <c r="O105" s="6">
        <f t="shared" si="22"/>
        <v>8</v>
      </c>
      <c r="P105" s="6">
        <f t="shared" si="22"/>
        <v>0</v>
      </c>
      <c r="Q105" s="6">
        <f t="shared" si="22"/>
        <v>0</v>
      </c>
      <c r="R105" s="4">
        <f t="shared" si="23"/>
        <v>31</v>
      </c>
      <c r="S105" s="4">
        <f t="shared" si="24"/>
        <v>11</v>
      </c>
      <c r="T105" s="4"/>
      <c r="U105" s="4"/>
      <c r="V105" s="4"/>
      <c r="W105" s="4"/>
      <c r="X105" s="4"/>
      <c r="Y105" s="5"/>
      <c r="Z105" s="16">
        <v>17</v>
      </c>
      <c r="AA105" s="16">
        <v>2600</v>
      </c>
      <c r="AB105" s="16">
        <v>0</v>
      </c>
      <c r="AC105" s="16">
        <v>0</v>
      </c>
      <c r="AD105" s="16">
        <v>0</v>
      </c>
      <c r="AE105" s="16">
        <v>5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4</v>
      </c>
      <c r="AM105" s="16">
        <v>7</v>
      </c>
      <c r="AN105" s="16">
        <v>0</v>
      </c>
      <c r="AO105" s="16">
        <v>1</v>
      </c>
      <c r="AP105" s="16">
        <v>4</v>
      </c>
      <c r="AQ105" s="16">
        <v>13</v>
      </c>
    </row>
    <row r="106" spans="1:43" ht="11.25">
      <c r="A106" s="4" t="s">
        <v>62</v>
      </c>
      <c r="B106" s="11"/>
      <c r="C106" s="15" t="s">
        <v>63</v>
      </c>
      <c r="D106" s="6">
        <f t="shared" si="22"/>
        <v>0</v>
      </c>
      <c r="E106" s="6">
        <f t="shared" si="22"/>
        <v>0</v>
      </c>
      <c r="F106" s="6">
        <f t="shared" si="22"/>
        <v>3</v>
      </c>
      <c r="G106" s="6">
        <f t="shared" si="22"/>
        <v>0</v>
      </c>
      <c r="H106" s="6">
        <f t="shared" si="22"/>
        <v>0</v>
      </c>
      <c r="I106" s="6">
        <f t="shared" si="22"/>
        <v>0</v>
      </c>
      <c r="J106" s="6">
        <f t="shared" si="22"/>
        <v>0</v>
      </c>
      <c r="K106" s="6">
        <f t="shared" si="22"/>
        <v>0</v>
      </c>
      <c r="L106" s="6">
        <f t="shared" si="22"/>
        <v>0</v>
      </c>
      <c r="M106" s="6">
        <f t="shared" si="22"/>
        <v>0</v>
      </c>
      <c r="N106" s="6">
        <f t="shared" si="22"/>
        <v>13</v>
      </c>
      <c r="O106" s="6">
        <f t="shared" si="22"/>
        <v>5</v>
      </c>
      <c r="P106" s="6">
        <f t="shared" si="22"/>
        <v>0</v>
      </c>
      <c r="Q106" s="6">
        <f t="shared" si="22"/>
        <v>0</v>
      </c>
      <c r="R106" s="4">
        <f t="shared" si="23"/>
        <v>16</v>
      </c>
      <c r="S106" s="4">
        <f t="shared" si="24"/>
        <v>5</v>
      </c>
      <c r="T106" s="4"/>
      <c r="U106" s="4"/>
      <c r="V106" s="4"/>
      <c r="W106" s="4"/>
      <c r="X106" s="4"/>
      <c r="Y106" s="5"/>
      <c r="Z106" s="16">
        <v>18</v>
      </c>
      <c r="AA106" s="16">
        <v>2600</v>
      </c>
      <c r="AB106" s="16">
        <v>0</v>
      </c>
      <c r="AC106" s="16">
        <v>0</v>
      </c>
      <c r="AD106" s="16">
        <v>2</v>
      </c>
      <c r="AE106" s="16">
        <v>4</v>
      </c>
      <c r="AF106" s="16">
        <v>0</v>
      </c>
      <c r="AG106" s="16">
        <v>0</v>
      </c>
      <c r="AH106" s="16">
        <v>0</v>
      </c>
      <c r="AI106" s="16">
        <v>1</v>
      </c>
      <c r="AJ106" s="16">
        <v>1</v>
      </c>
      <c r="AK106" s="16">
        <v>0</v>
      </c>
      <c r="AL106" s="16">
        <v>18</v>
      </c>
      <c r="AM106" s="16">
        <v>12</v>
      </c>
      <c r="AN106" s="16">
        <v>0</v>
      </c>
      <c r="AO106" s="16">
        <v>0</v>
      </c>
      <c r="AP106" s="16">
        <v>21</v>
      </c>
      <c r="AQ106" s="16">
        <v>17</v>
      </c>
    </row>
    <row r="107" spans="1:43" ht="11.25">
      <c r="A107" s="4" t="s">
        <v>64</v>
      </c>
      <c r="B107" s="11"/>
      <c r="C107" s="15" t="s">
        <v>65</v>
      </c>
      <c r="D107" s="6">
        <f t="shared" si="22"/>
        <v>0</v>
      </c>
      <c r="E107" s="6">
        <f t="shared" si="22"/>
        <v>0</v>
      </c>
      <c r="F107" s="6">
        <f t="shared" si="22"/>
        <v>0</v>
      </c>
      <c r="G107" s="6">
        <f t="shared" si="22"/>
        <v>1</v>
      </c>
      <c r="H107" s="6">
        <f t="shared" si="22"/>
        <v>0</v>
      </c>
      <c r="I107" s="6">
        <f t="shared" si="22"/>
        <v>0</v>
      </c>
      <c r="J107" s="6">
        <f t="shared" si="22"/>
        <v>1</v>
      </c>
      <c r="K107" s="6">
        <f t="shared" si="22"/>
        <v>0</v>
      </c>
      <c r="L107" s="6">
        <f t="shared" si="22"/>
        <v>0</v>
      </c>
      <c r="M107" s="6">
        <f t="shared" si="22"/>
        <v>0</v>
      </c>
      <c r="N107" s="6">
        <f t="shared" si="22"/>
        <v>8</v>
      </c>
      <c r="O107" s="6">
        <f t="shared" si="22"/>
        <v>3</v>
      </c>
      <c r="P107" s="6">
        <f t="shared" si="22"/>
        <v>0</v>
      </c>
      <c r="Q107" s="6">
        <f t="shared" si="22"/>
        <v>0</v>
      </c>
      <c r="R107" s="4">
        <f t="shared" si="23"/>
        <v>9</v>
      </c>
      <c r="S107" s="4">
        <f t="shared" si="24"/>
        <v>4</v>
      </c>
      <c r="T107" s="4"/>
      <c r="U107" s="4"/>
      <c r="V107" s="4"/>
      <c r="W107" s="4"/>
      <c r="X107" s="4"/>
      <c r="Y107" s="5"/>
      <c r="Z107" s="16">
        <v>19</v>
      </c>
      <c r="AA107" s="16">
        <v>2600</v>
      </c>
      <c r="AB107" s="16">
        <v>0</v>
      </c>
      <c r="AC107" s="16">
        <v>0</v>
      </c>
      <c r="AD107" s="16">
        <v>3</v>
      </c>
      <c r="AE107" s="16">
        <v>8</v>
      </c>
      <c r="AF107" s="16">
        <v>0</v>
      </c>
      <c r="AG107" s="16">
        <v>0</v>
      </c>
      <c r="AH107" s="16">
        <v>1</v>
      </c>
      <c r="AI107" s="16">
        <v>6</v>
      </c>
      <c r="AJ107" s="16">
        <v>1</v>
      </c>
      <c r="AK107" s="16">
        <v>1</v>
      </c>
      <c r="AL107" s="16">
        <v>31</v>
      </c>
      <c r="AM107" s="16">
        <v>42</v>
      </c>
      <c r="AN107" s="16">
        <v>4</v>
      </c>
      <c r="AO107" s="16">
        <v>1</v>
      </c>
      <c r="AP107" s="16">
        <v>40</v>
      </c>
      <c r="AQ107" s="16">
        <v>58</v>
      </c>
    </row>
    <row r="108" spans="1:43" ht="11.25">
      <c r="A108" s="4" t="s">
        <v>66</v>
      </c>
      <c r="B108" s="11"/>
      <c r="C108" s="15" t="s">
        <v>67</v>
      </c>
      <c r="D108" s="6">
        <f t="shared" si="22"/>
        <v>0</v>
      </c>
      <c r="E108" s="6">
        <f t="shared" si="22"/>
        <v>0</v>
      </c>
      <c r="F108" s="6">
        <f t="shared" si="22"/>
        <v>0</v>
      </c>
      <c r="G108" s="6">
        <f t="shared" si="22"/>
        <v>0</v>
      </c>
      <c r="H108" s="6">
        <f t="shared" si="22"/>
        <v>0</v>
      </c>
      <c r="I108" s="6">
        <f t="shared" si="22"/>
        <v>0</v>
      </c>
      <c r="J108" s="6">
        <f t="shared" si="22"/>
        <v>0</v>
      </c>
      <c r="K108" s="6">
        <f t="shared" si="22"/>
        <v>0</v>
      </c>
      <c r="L108" s="6">
        <f t="shared" si="22"/>
        <v>0</v>
      </c>
      <c r="M108" s="6">
        <f t="shared" si="22"/>
        <v>0</v>
      </c>
      <c r="N108" s="6">
        <f t="shared" si="22"/>
        <v>0</v>
      </c>
      <c r="O108" s="6">
        <f t="shared" si="22"/>
        <v>0</v>
      </c>
      <c r="P108" s="6">
        <f t="shared" si="22"/>
        <v>0</v>
      </c>
      <c r="Q108" s="6">
        <f t="shared" si="22"/>
        <v>0</v>
      </c>
      <c r="R108" s="4">
        <f t="shared" si="23"/>
        <v>0</v>
      </c>
      <c r="S108" s="4">
        <f t="shared" si="24"/>
        <v>0</v>
      </c>
      <c r="T108" s="4"/>
      <c r="U108" s="4"/>
      <c r="V108" s="4"/>
      <c r="W108" s="4"/>
      <c r="X108" s="4"/>
      <c r="Y108" s="5"/>
      <c r="Z108" s="16">
        <v>20</v>
      </c>
      <c r="AA108" s="16">
        <v>2600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</row>
    <row r="109" spans="1:43" ht="11.25">
      <c r="A109" s="4" t="s">
        <v>68</v>
      </c>
      <c r="B109" s="11"/>
      <c r="C109" s="15" t="s">
        <v>69</v>
      </c>
      <c r="D109" s="6">
        <f t="shared" si="22"/>
        <v>0</v>
      </c>
      <c r="E109" s="6">
        <f t="shared" si="22"/>
        <v>0</v>
      </c>
      <c r="F109" s="6">
        <f t="shared" si="22"/>
        <v>0</v>
      </c>
      <c r="G109" s="6">
        <f t="shared" si="22"/>
        <v>0</v>
      </c>
      <c r="H109" s="6">
        <f t="shared" si="22"/>
        <v>0</v>
      </c>
      <c r="I109" s="6">
        <f t="shared" si="22"/>
        <v>0</v>
      </c>
      <c r="J109" s="6">
        <f t="shared" si="22"/>
        <v>0</v>
      </c>
      <c r="K109" s="6">
        <f t="shared" si="22"/>
        <v>0</v>
      </c>
      <c r="L109" s="6">
        <f t="shared" si="22"/>
        <v>0</v>
      </c>
      <c r="M109" s="6">
        <f t="shared" si="22"/>
        <v>0</v>
      </c>
      <c r="N109" s="6">
        <f t="shared" si="22"/>
        <v>0</v>
      </c>
      <c r="O109" s="6">
        <f t="shared" si="22"/>
        <v>0</v>
      </c>
      <c r="P109" s="6">
        <f t="shared" si="22"/>
        <v>0</v>
      </c>
      <c r="Q109" s="6">
        <f t="shared" si="22"/>
        <v>0</v>
      </c>
      <c r="R109" s="4">
        <f t="shared" si="23"/>
        <v>0</v>
      </c>
      <c r="S109" s="4">
        <f t="shared" si="24"/>
        <v>0</v>
      </c>
      <c r="T109" s="4"/>
      <c r="U109" s="4"/>
      <c r="V109" s="4"/>
      <c r="W109" s="4"/>
      <c r="X109" s="4"/>
      <c r="Y109" s="5"/>
      <c r="Z109" s="16">
        <v>21</v>
      </c>
      <c r="AA109" s="16">
        <v>2600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0</v>
      </c>
      <c r="AO109" s="16">
        <v>0</v>
      </c>
      <c r="AP109" s="16">
        <v>0</v>
      </c>
      <c r="AQ109" s="16">
        <v>0</v>
      </c>
    </row>
    <row r="110" spans="1:43" ht="11.25">
      <c r="A110" s="4" t="s">
        <v>70</v>
      </c>
      <c r="B110" s="11"/>
      <c r="C110" s="15" t="s">
        <v>71</v>
      </c>
      <c r="D110" s="4">
        <f aca="true" t="shared" si="25" ref="D110:Q110">SUM(D103:D109)</f>
        <v>2</v>
      </c>
      <c r="E110" s="4">
        <f t="shared" si="25"/>
        <v>0</v>
      </c>
      <c r="F110" s="4">
        <f t="shared" si="25"/>
        <v>14</v>
      </c>
      <c r="G110" s="4">
        <f t="shared" si="25"/>
        <v>4</v>
      </c>
      <c r="H110" s="4">
        <f t="shared" si="25"/>
        <v>0</v>
      </c>
      <c r="I110" s="4">
        <f t="shared" si="25"/>
        <v>0</v>
      </c>
      <c r="J110" s="4">
        <f t="shared" si="25"/>
        <v>6</v>
      </c>
      <c r="K110" s="4">
        <f t="shared" si="25"/>
        <v>1</v>
      </c>
      <c r="L110" s="4">
        <f t="shared" si="25"/>
        <v>0</v>
      </c>
      <c r="M110" s="4">
        <f t="shared" si="25"/>
        <v>1</v>
      </c>
      <c r="N110" s="4">
        <f t="shared" si="25"/>
        <v>90</v>
      </c>
      <c r="O110" s="4">
        <f t="shared" si="25"/>
        <v>19</v>
      </c>
      <c r="P110" s="4">
        <f t="shared" si="25"/>
        <v>1</v>
      </c>
      <c r="Q110" s="4">
        <f t="shared" si="25"/>
        <v>0</v>
      </c>
      <c r="R110" s="4">
        <f t="shared" si="23"/>
        <v>113</v>
      </c>
      <c r="S110" s="4">
        <f t="shared" si="24"/>
        <v>25</v>
      </c>
      <c r="T110" s="4"/>
      <c r="U110" s="4"/>
      <c r="V110" s="4"/>
      <c r="W110" s="4"/>
      <c r="X110" s="4"/>
      <c r="Y110" s="5"/>
      <c r="Z110" s="16">
        <v>22</v>
      </c>
      <c r="AA110" s="16">
        <v>2600</v>
      </c>
      <c r="AB110" s="16">
        <v>0</v>
      </c>
      <c r="AC110" s="16">
        <v>0</v>
      </c>
      <c r="AD110" s="16">
        <v>7</v>
      </c>
      <c r="AE110" s="16">
        <v>21</v>
      </c>
      <c r="AF110" s="16">
        <v>0</v>
      </c>
      <c r="AG110" s="16">
        <v>0</v>
      </c>
      <c r="AH110" s="16">
        <v>1</v>
      </c>
      <c r="AI110" s="16">
        <v>7</v>
      </c>
      <c r="AJ110" s="16">
        <v>2</v>
      </c>
      <c r="AK110" s="16">
        <v>1</v>
      </c>
      <c r="AL110" s="16">
        <v>54</v>
      </c>
      <c r="AM110" s="16">
        <v>70</v>
      </c>
      <c r="AN110" s="16">
        <v>4</v>
      </c>
      <c r="AO110" s="16">
        <v>2</v>
      </c>
      <c r="AP110" s="16">
        <v>68</v>
      </c>
      <c r="AQ110" s="16">
        <v>101</v>
      </c>
    </row>
    <row r="111" spans="1:43" ht="11.25">
      <c r="A111" s="4" t="s">
        <v>72</v>
      </c>
      <c r="B111" s="11"/>
      <c r="C111" s="15" t="s">
        <v>73</v>
      </c>
      <c r="D111" s="6">
        <f aca="true" t="shared" si="26" ref="D111:Q115">AB68</f>
        <v>0</v>
      </c>
      <c r="E111" s="6">
        <f t="shared" si="26"/>
        <v>0</v>
      </c>
      <c r="F111" s="6">
        <f t="shared" si="26"/>
        <v>0</v>
      </c>
      <c r="G111" s="6">
        <f t="shared" si="26"/>
        <v>0</v>
      </c>
      <c r="H111" s="6">
        <f t="shared" si="26"/>
        <v>0</v>
      </c>
      <c r="I111" s="6">
        <f t="shared" si="26"/>
        <v>0</v>
      </c>
      <c r="J111" s="6">
        <f t="shared" si="26"/>
        <v>0</v>
      </c>
      <c r="K111" s="6">
        <f t="shared" si="26"/>
        <v>0</v>
      </c>
      <c r="L111" s="6">
        <f t="shared" si="26"/>
        <v>0</v>
      </c>
      <c r="M111" s="6">
        <f t="shared" si="26"/>
        <v>0</v>
      </c>
      <c r="N111" s="6">
        <f t="shared" si="26"/>
        <v>0</v>
      </c>
      <c r="O111" s="6">
        <f t="shared" si="26"/>
        <v>0</v>
      </c>
      <c r="P111" s="6">
        <f t="shared" si="26"/>
        <v>0</v>
      </c>
      <c r="Q111" s="6">
        <f t="shared" si="26"/>
        <v>0</v>
      </c>
      <c r="R111" s="4">
        <f t="shared" si="23"/>
        <v>0</v>
      </c>
      <c r="S111" s="4">
        <f t="shared" si="24"/>
        <v>0</v>
      </c>
      <c r="T111" s="4"/>
      <c r="U111" s="4"/>
      <c r="V111" s="4"/>
      <c r="W111" s="4"/>
      <c r="X111" s="4"/>
      <c r="Y111" s="5"/>
      <c r="Z111" s="16">
        <v>23</v>
      </c>
      <c r="AA111" s="16">
        <v>2600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</row>
    <row r="112" spans="1:43" ht="11.25">
      <c r="A112" s="4" t="s">
        <v>74</v>
      </c>
      <c r="B112" s="11"/>
      <c r="C112" s="15" t="s">
        <v>75</v>
      </c>
      <c r="D112" s="6">
        <f t="shared" si="26"/>
        <v>0</v>
      </c>
      <c r="E112" s="6">
        <f t="shared" si="26"/>
        <v>0</v>
      </c>
      <c r="F112" s="6">
        <f t="shared" si="26"/>
        <v>0</v>
      </c>
      <c r="G112" s="6">
        <f t="shared" si="26"/>
        <v>0</v>
      </c>
      <c r="H112" s="6">
        <f t="shared" si="26"/>
        <v>0</v>
      </c>
      <c r="I112" s="6">
        <f t="shared" si="26"/>
        <v>0</v>
      </c>
      <c r="J112" s="6">
        <f t="shared" si="26"/>
        <v>0</v>
      </c>
      <c r="K112" s="6">
        <f t="shared" si="26"/>
        <v>0</v>
      </c>
      <c r="L112" s="6">
        <f t="shared" si="26"/>
        <v>0</v>
      </c>
      <c r="M112" s="6">
        <f t="shared" si="26"/>
        <v>0</v>
      </c>
      <c r="N112" s="6">
        <f t="shared" si="26"/>
        <v>0</v>
      </c>
      <c r="O112" s="6">
        <f t="shared" si="26"/>
        <v>0</v>
      </c>
      <c r="P112" s="6">
        <f t="shared" si="26"/>
        <v>0</v>
      </c>
      <c r="Q112" s="6">
        <f t="shared" si="26"/>
        <v>0</v>
      </c>
      <c r="R112" s="4">
        <f t="shared" si="23"/>
        <v>0</v>
      </c>
      <c r="S112" s="4">
        <f t="shared" si="24"/>
        <v>0</v>
      </c>
      <c r="T112" s="4"/>
      <c r="U112" s="4"/>
      <c r="V112" s="4"/>
      <c r="W112" s="4"/>
      <c r="X112" s="4"/>
      <c r="Y112" s="5"/>
      <c r="Z112" s="16">
        <v>24</v>
      </c>
      <c r="AA112" s="16">
        <v>2600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</row>
    <row r="113" spans="1:43" ht="11.25">
      <c r="A113" s="4" t="s">
        <v>76</v>
      </c>
      <c r="B113" s="11"/>
      <c r="C113" s="15" t="s">
        <v>77</v>
      </c>
      <c r="D113" s="6">
        <f t="shared" si="26"/>
        <v>0</v>
      </c>
      <c r="E113" s="6">
        <f t="shared" si="26"/>
        <v>0</v>
      </c>
      <c r="F113" s="6">
        <f t="shared" si="26"/>
        <v>0</v>
      </c>
      <c r="G113" s="6">
        <f t="shared" si="26"/>
        <v>0</v>
      </c>
      <c r="H113" s="6">
        <f t="shared" si="26"/>
        <v>0</v>
      </c>
      <c r="I113" s="6">
        <f t="shared" si="26"/>
        <v>0</v>
      </c>
      <c r="J113" s="6">
        <f t="shared" si="26"/>
        <v>0</v>
      </c>
      <c r="K113" s="6">
        <f t="shared" si="26"/>
        <v>0</v>
      </c>
      <c r="L113" s="6">
        <f t="shared" si="26"/>
        <v>0</v>
      </c>
      <c r="M113" s="6">
        <f t="shared" si="26"/>
        <v>0</v>
      </c>
      <c r="N113" s="6">
        <f t="shared" si="26"/>
        <v>0</v>
      </c>
      <c r="O113" s="6">
        <f t="shared" si="26"/>
        <v>0</v>
      </c>
      <c r="P113" s="6">
        <f t="shared" si="26"/>
        <v>0</v>
      </c>
      <c r="Q113" s="6">
        <f t="shared" si="26"/>
        <v>0</v>
      </c>
      <c r="R113" s="4">
        <f t="shared" si="23"/>
        <v>0</v>
      </c>
      <c r="S113" s="4">
        <f t="shared" si="24"/>
        <v>0</v>
      </c>
      <c r="T113" s="4"/>
      <c r="U113" s="4"/>
      <c r="V113" s="4"/>
      <c r="W113" s="4"/>
      <c r="X113" s="4"/>
      <c r="Y113" s="5"/>
      <c r="Z113" s="16">
        <v>25</v>
      </c>
      <c r="AA113" s="16">
        <v>2600</v>
      </c>
      <c r="AB113" s="16">
        <v>1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3</v>
      </c>
      <c r="AM113" s="16">
        <v>5</v>
      </c>
      <c r="AN113" s="16">
        <v>0</v>
      </c>
      <c r="AO113" s="16">
        <v>1</v>
      </c>
      <c r="AP113" s="16">
        <v>4</v>
      </c>
      <c r="AQ113" s="16">
        <v>6</v>
      </c>
    </row>
    <row r="114" spans="1:43" ht="11.25">
      <c r="A114" s="4" t="s">
        <v>78</v>
      </c>
      <c r="B114" s="11"/>
      <c r="C114" s="15" t="s">
        <v>79</v>
      </c>
      <c r="D114" s="6">
        <f t="shared" si="26"/>
        <v>0</v>
      </c>
      <c r="E114" s="6">
        <f t="shared" si="26"/>
        <v>0</v>
      </c>
      <c r="F114" s="6">
        <f t="shared" si="26"/>
        <v>0</v>
      </c>
      <c r="G114" s="6">
        <f t="shared" si="26"/>
        <v>0</v>
      </c>
      <c r="H114" s="6">
        <f t="shared" si="26"/>
        <v>0</v>
      </c>
      <c r="I114" s="6">
        <f t="shared" si="26"/>
        <v>0</v>
      </c>
      <c r="J114" s="6">
        <f t="shared" si="26"/>
        <v>0</v>
      </c>
      <c r="K114" s="6">
        <f t="shared" si="26"/>
        <v>0</v>
      </c>
      <c r="L114" s="6">
        <f t="shared" si="26"/>
        <v>0</v>
      </c>
      <c r="M114" s="6">
        <f t="shared" si="26"/>
        <v>0</v>
      </c>
      <c r="N114" s="6">
        <f t="shared" si="26"/>
        <v>0</v>
      </c>
      <c r="O114" s="6">
        <f t="shared" si="26"/>
        <v>0</v>
      </c>
      <c r="P114" s="6">
        <f t="shared" si="26"/>
        <v>0</v>
      </c>
      <c r="Q114" s="6">
        <f t="shared" si="26"/>
        <v>0</v>
      </c>
      <c r="R114" s="4">
        <f t="shared" si="23"/>
        <v>0</v>
      </c>
      <c r="S114" s="4">
        <f t="shared" si="24"/>
        <v>0</v>
      </c>
      <c r="T114" s="4"/>
      <c r="U114" s="4"/>
      <c r="V114" s="4"/>
      <c r="W114" s="4"/>
      <c r="X114" s="4"/>
      <c r="Y114" s="5"/>
      <c r="Z114" s="16">
        <v>26</v>
      </c>
      <c r="AA114" s="16">
        <v>2600</v>
      </c>
      <c r="AB114" s="16">
        <v>5</v>
      </c>
      <c r="AC114" s="16">
        <v>6</v>
      </c>
      <c r="AD114" s="16">
        <v>0</v>
      </c>
      <c r="AE114" s="16">
        <v>3</v>
      </c>
      <c r="AF114" s="16">
        <v>0</v>
      </c>
      <c r="AG114" s="16">
        <v>0</v>
      </c>
      <c r="AH114" s="16">
        <v>0</v>
      </c>
      <c r="AI114" s="16">
        <v>3</v>
      </c>
      <c r="AJ114" s="16">
        <v>5</v>
      </c>
      <c r="AK114" s="16">
        <v>4</v>
      </c>
      <c r="AL114" s="16">
        <v>12</v>
      </c>
      <c r="AM114" s="16">
        <v>24</v>
      </c>
      <c r="AN114" s="16">
        <v>1</v>
      </c>
      <c r="AO114" s="16">
        <v>1</v>
      </c>
      <c r="AP114" s="16">
        <v>23</v>
      </c>
      <c r="AQ114" s="16">
        <v>41</v>
      </c>
    </row>
    <row r="115" spans="1:43" ht="11.25">
      <c r="A115" s="4" t="s">
        <v>80</v>
      </c>
      <c r="B115" s="11"/>
      <c r="C115" s="15" t="s">
        <v>81</v>
      </c>
      <c r="D115" s="6">
        <f t="shared" si="26"/>
        <v>0</v>
      </c>
      <c r="E115" s="6">
        <f t="shared" si="26"/>
        <v>0</v>
      </c>
      <c r="F115" s="6">
        <f t="shared" si="26"/>
        <v>0</v>
      </c>
      <c r="G115" s="6">
        <f t="shared" si="26"/>
        <v>0</v>
      </c>
      <c r="H115" s="6">
        <f t="shared" si="26"/>
        <v>0</v>
      </c>
      <c r="I115" s="6">
        <f t="shared" si="26"/>
        <v>0</v>
      </c>
      <c r="J115" s="6">
        <f t="shared" si="26"/>
        <v>0</v>
      </c>
      <c r="K115" s="6">
        <f t="shared" si="26"/>
        <v>0</v>
      </c>
      <c r="L115" s="6">
        <f t="shared" si="26"/>
        <v>0</v>
      </c>
      <c r="M115" s="6">
        <f t="shared" si="26"/>
        <v>0</v>
      </c>
      <c r="N115" s="6">
        <f t="shared" si="26"/>
        <v>0</v>
      </c>
      <c r="O115" s="6">
        <f t="shared" si="26"/>
        <v>0</v>
      </c>
      <c r="P115" s="6">
        <f t="shared" si="26"/>
        <v>0</v>
      </c>
      <c r="Q115" s="6">
        <f t="shared" si="26"/>
        <v>0</v>
      </c>
      <c r="R115" s="4">
        <f t="shared" si="23"/>
        <v>0</v>
      </c>
      <c r="S115" s="4">
        <f t="shared" si="24"/>
        <v>0</v>
      </c>
      <c r="T115" s="4"/>
      <c r="U115" s="4"/>
      <c r="V115" s="4"/>
      <c r="W115" s="4"/>
      <c r="X115" s="4"/>
      <c r="Y115" s="5"/>
      <c r="Z115" s="16">
        <v>27</v>
      </c>
      <c r="AA115" s="16">
        <v>2600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</row>
    <row r="116" spans="1:43" ht="11.25">
      <c r="A116" s="4" t="s">
        <v>84</v>
      </c>
      <c r="B116" s="11"/>
      <c r="C116" s="15" t="s">
        <v>85</v>
      </c>
      <c r="D116" s="4">
        <f aca="true" t="shared" si="27" ref="D116:Q116">SUM(D111:D115)</f>
        <v>0</v>
      </c>
      <c r="E116" s="4">
        <f t="shared" si="27"/>
        <v>0</v>
      </c>
      <c r="F116" s="4">
        <f t="shared" si="27"/>
        <v>0</v>
      </c>
      <c r="G116" s="4">
        <f t="shared" si="27"/>
        <v>0</v>
      </c>
      <c r="H116" s="4">
        <f t="shared" si="27"/>
        <v>0</v>
      </c>
      <c r="I116" s="4">
        <f t="shared" si="27"/>
        <v>0</v>
      </c>
      <c r="J116" s="4">
        <f t="shared" si="27"/>
        <v>0</v>
      </c>
      <c r="K116" s="4">
        <f t="shared" si="27"/>
        <v>0</v>
      </c>
      <c r="L116" s="4">
        <f t="shared" si="27"/>
        <v>0</v>
      </c>
      <c r="M116" s="4">
        <f t="shared" si="27"/>
        <v>0</v>
      </c>
      <c r="N116" s="4">
        <f t="shared" si="27"/>
        <v>0</v>
      </c>
      <c r="O116" s="4">
        <f t="shared" si="27"/>
        <v>0</v>
      </c>
      <c r="P116" s="4">
        <f t="shared" si="27"/>
        <v>0</v>
      </c>
      <c r="Q116" s="4">
        <f t="shared" si="27"/>
        <v>0</v>
      </c>
      <c r="R116" s="4">
        <f t="shared" si="23"/>
        <v>0</v>
      </c>
      <c r="S116" s="4">
        <f t="shared" si="24"/>
        <v>0</v>
      </c>
      <c r="T116" s="4"/>
      <c r="U116" s="4"/>
      <c r="V116" s="4"/>
      <c r="W116" s="4"/>
      <c r="X116" s="4"/>
      <c r="Y116" s="5"/>
      <c r="Z116" s="16">
        <v>28</v>
      </c>
      <c r="AA116" s="16">
        <v>2600</v>
      </c>
      <c r="AB116" s="16">
        <v>6</v>
      </c>
      <c r="AC116" s="16">
        <v>6</v>
      </c>
      <c r="AD116" s="16">
        <v>0</v>
      </c>
      <c r="AE116" s="16">
        <v>3</v>
      </c>
      <c r="AF116" s="16">
        <v>0</v>
      </c>
      <c r="AG116" s="16">
        <v>0</v>
      </c>
      <c r="AH116" s="16">
        <v>0</v>
      </c>
      <c r="AI116" s="16">
        <v>3</v>
      </c>
      <c r="AJ116" s="16">
        <v>5</v>
      </c>
      <c r="AK116" s="16">
        <v>4</v>
      </c>
      <c r="AL116" s="16">
        <v>15</v>
      </c>
      <c r="AM116" s="16">
        <v>29</v>
      </c>
      <c r="AN116" s="16">
        <v>1</v>
      </c>
      <c r="AO116" s="16">
        <v>2</v>
      </c>
      <c r="AP116" s="16">
        <v>27</v>
      </c>
      <c r="AQ116" s="16">
        <v>47</v>
      </c>
    </row>
    <row r="117" spans="1:43" ht="11.25">
      <c r="A117" s="4" t="s">
        <v>87</v>
      </c>
      <c r="B117" s="11"/>
      <c r="C117" s="15" t="s">
        <v>88</v>
      </c>
      <c r="D117" s="6">
        <f aca="true" t="shared" si="28" ref="D117:Q123">AB74</f>
        <v>0</v>
      </c>
      <c r="E117" s="6">
        <f t="shared" si="28"/>
        <v>0</v>
      </c>
      <c r="F117" s="6">
        <f t="shared" si="28"/>
        <v>0</v>
      </c>
      <c r="G117" s="6">
        <f t="shared" si="28"/>
        <v>1</v>
      </c>
      <c r="H117" s="6">
        <f t="shared" si="28"/>
        <v>0</v>
      </c>
      <c r="I117" s="6">
        <f t="shared" si="28"/>
        <v>0</v>
      </c>
      <c r="J117" s="6">
        <f t="shared" si="28"/>
        <v>0</v>
      </c>
      <c r="K117" s="6">
        <f t="shared" si="28"/>
        <v>0</v>
      </c>
      <c r="L117" s="6">
        <f t="shared" si="28"/>
        <v>0</v>
      </c>
      <c r="M117" s="6">
        <f t="shared" si="28"/>
        <v>0</v>
      </c>
      <c r="N117" s="6">
        <f t="shared" si="28"/>
        <v>3</v>
      </c>
      <c r="O117" s="6">
        <f t="shared" si="28"/>
        <v>1</v>
      </c>
      <c r="P117" s="6">
        <f t="shared" si="28"/>
        <v>1</v>
      </c>
      <c r="Q117" s="6">
        <f t="shared" si="28"/>
        <v>0</v>
      </c>
      <c r="R117" s="4">
        <f t="shared" si="23"/>
        <v>4</v>
      </c>
      <c r="S117" s="4">
        <f t="shared" si="24"/>
        <v>2</v>
      </c>
      <c r="T117" s="4"/>
      <c r="U117" s="4"/>
      <c r="V117" s="4"/>
      <c r="W117" s="4"/>
      <c r="X117" s="4"/>
      <c r="Y117" s="5"/>
      <c r="Z117" s="16">
        <v>29</v>
      </c>
      <c r="AA117" s="16">
        <v>2600</v>
      </c>
      <c r="AB117" s="16">
        <v>13</v>
      </c>
      <c r="AC117" s="16">
        <v>12</v>
      </c>
      <c r="AD117" s="16">
        <v>22</v>
      </c>
      <c r="AE117" s="16">
        <v>40</v>
      </c>
      <c r="AF117" s="16">
        <v>0</v>
      </c>
      <c r="AG117" s="16">
        <v>1</v>
      </c>
      <c r="AH117" s="16">
        <v>3</v>
      </c>
      <c r="AI117" s="16">
        <v>19</v>
      </c>
      <c r="AJ117" s="16">
        <v>11</v>
      </c>
      <c r="AK117" s="16">
        <v>7</v>
      </c>
      <c r="AL117" s="16">
        <v>163</v>
      </c>
      <c r="AM117" s="16">
        <v>241</v>
      </c>
      <c r="AN117" s="16">
        <v>10</v>
      </c>
      <c r="AO117" s="16">
        <v>7</v>
      </c>
      <c r="AP117" s="16">
        <v>222</v>
      </c>
      <c r="AQ117" s="16">
        <v>327</v>
      </c>
    </row>
    <row r="118" spans="1:43" ht="11.25">
      <c r="A118" s="4" t="s">
        <v>90</v>
      </c>
      <c r="B118" s="11"/>
      <c r="C118" s="15" t="s">
        <v>91</v>
      </c>
      <c r="D118" s="6">
        <f t="shared" si="28"/>
        <v>0</v>
      </c>
      <c r="E118" s="6">
        <f t="shared" si="28"/>
        <v>0</v>
      </c>
      <c r="F118" s="6">
        <f t="shared" si="28"/>
        <v>2</v>
      </c>
      <c r="G118" s="6">
        <f t="shared" si="28"/>
        <v>1</v>
      </c>
      <c r="H118" s="6">
        <f t="shared" si="28"/>
        <v>0</v>
      </c>
      <c r="I118" s="6">
        <f t="shared" si="28"/>
        <v>0</v>
      </c>
      <c r="J118" s="6">
        <f t="shared" si="28"/>
        <v>0</v>
      </c>
      <c r="K118" s="6">
        <f t="shared" si="28"/>
        <v>0</v>
      </c>
      <c r="L118" s="6">
        <f t="shared" si="28"/>
        <v>0</v>
      </c>
      <c r="M118" s="6">
        <f t="shared" si="28"/>
        <v>0</v>
      </c>
      <c r="N118" s="6">
        <f t="shared" si="28"/>
        <v>10</v>
      </c>
      <c r="O118" s="6">
        <f t="shared" si="28"/>
        <v>1</v>
      </c>
      <c r="P118" s="6">
        <f t="shared" si="28"/>
        <v>0</v>
      </c>
      <c r="Q118" s="6">
        <f t="shared" si="28"/>
        <v>0</v>
      </c>
      <c r="R118" s="4">
        <f t="shared" si="23"/>
        <v>12</v>
      </c>
      <c r="S118" s="4">
        <f t="shared" si="24"/>
        <v>2</v>
      </c>
      <c r="T118" s="4"/>
      <c r="U118" s="4"/>
      <c r="V118" s="4"/>
      <c r="W118" s="4"/>
      <c r="X118" s="4"/>
      <c r="Y118" s="5"/>
      <c r="Z118" s="16">
        <v>1</v>
      </c>
      <c r="AA118" s="16">
        <v>2700</v>
      </c>
      <c r="AB118" s="16">
        <v>0</v>
      </c>
      <c r="AC118" s="16">
        <v>1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5</v>
      </c>
      <c r="AM118" s="16">
        <v>1</v>
      </c>
      <c r="AN118" s="16">
        <v>0</v>
      </c>
      <c r="AO118" s="16">
        <v>0</v>
      </c>
      <c r="AP118" s="16">
        <v>5</v>
      </c>
      <c r="AQ118" s="16">
        <v>2</v>
      </c>
    </row>
    <row r="119" spans="1:43" ht="11.25">
      <c r="A119" s="4" t="s">
        <v>93</v>
      </c>
      <c r="B119" s="11"/>
      <c r="C119" s="15" t="s">
        <v>94</v>
      </c>
      <c r="D119" s="6">
        <f t="shared" si="28"/>
        <v>0</v>
      </c>
      <c r="E119" s="6">
        <f t="shared" si="28"/>
        <v>0</v>
      </c>
      <c r="F119" s="6">
        <f t="shared" si="28"/>
        <v>3</v>
      </c>
      <c r="G119" s="6">
        <f t="shared" si="28"/>
        <v>0</v>
      </c>
      <c r="H119" s="6">
        <f t="shared" si="28"/>
        <v>0</v>
      </c>
      <c r="I119" s="6">
        <f t="shared" si="28"/>
        <v>0</v>
      </c>
      <c r="J119" s="6">
        <f t="shared" si="28"/>
        <v>1</v>
      </c>
      <c r="K119" s="6">
        <f t="shared" si="28"/>
        <v>0</v>
      </c>
      <c r="L119" s="6">
        <f t="shared" si="28"/>
        <v>0</v>
      </c>
      <c r="M119" s="6">
        <f t="shared" si="28"/>
        <v>0</v>
      </c>
      <c r="N119" s="6">
        <f t="shared" si="28"/>
        <v>14</v>
      </c>
      <c r="O119" s="6">
        <f t="shared" si="28"/>
        <v>2</v>
      </c>
      <c r="P119" s="6">
        <f t="shared" si="28"/>
        <v>0</v>
      </c>
      <c r="Q119" s="6">
        <f t="shared" si="28"/>
        <v>0</v>
      </c>
      <c r="R119" s="4">
        <f t="shared" si="23"/>
        <v>18</v>
      </c>
      <c r="S119" s="4">
        <f t="shared" si="24"/>
        <v>2</v>
      </c>
      <c r="T119" s="4"/>
      <c r="U119" s="4"/>
      <c r="V119" s="4"/>
      <c r="W119" s="4"/>
      <c r="X119" s="4"/>
      <c r="Y119" s="5"/>
      <c r="Z119" s="16">
        <v>2</v>
      </c>
      <c r="AA119" s="16">
        <v>2700</v>
      </c>
      <c r="AB119" s="16">
        <v>0</v>
      </c>
      <c r="AC119" s="16">
        <v>0</v>
      </c>
      <c r="AD119" s="16">
        <v>0</v>
      </c>
      <c r="AE119" s="16">
        <v>1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1</v>
      </c>
    </row>
    <row r="120" spans="1:43" ht="11.25">
      <c r="A120" s="4" t="s">
        <v>96</v>
      </c>
      <c r="B120" s="11"/>
      <c r="C120" s="15" t="s">
        <v>97</v>
      </c>
      <c r="D120" s="6">
        <f t="shared" si="28"/>
        <v>0</v>
      </c>
      <c r="E120" s="6">
        <f t="shared" si="28"/>
        <v>0</v>
      </c>
      <c r="F120" s="6">
        <f t="shared" si="28"/>
        <v>3</v>
      </c>
      <c r="G120" s="6">
        <f t="shared" si="28"/>
        <v>1</v>
      </c>
      <c r="H120" s="6">
        <f t="shared" si="28"/>
        <v>0</v>
      </c>
      <c r="I120" s="6">
        <f t="shared" si="28"/>
        <v>0</v>
      </c>
      <c r="J120" s="6">
        <f t="shared" si="28"/>
        <v>0</v>
      </c>
      <c r="K120" s="6">
        <f t="shared" si="28"/>
        <v>0</v>
      </c>
      <c r="L120" s="6">
        <f t="shared" si="28"/>
        <v>1</v>
      </c>
      <c r="M120" s="6">
        <f t="shared" si="28"/>
        <v>0</v>
      </c>
      <c r="N120" s="6">
        <f t="shared" si="28"/>
        <v>30</v>
      </c>
      <c r="O120" s="6">
        <f t="shared" si="28"/>
        <v>1</v>
      </c>
      <c r="P120" s="6">
        <f t="shared" si="28"/>
        <v>2</v>
      </c>
      <c r="Q120" s="6">
        <f t="shared" si="28"/>
        <v>0</v>
      </c>
      <c r="R120" s="4">
        <f t="shared" si="23"/>
        <v>36</v>
      </c>
      <c r="S120" s="4">
        <f t="shared" si="24"/>
        <v>2</v>
      </c>
      <c r="T120" s="4"/>
      <c r="U120" s="4"/>
      <c r="V120" s="4"/>
      <c r="W120" s="4"/>
      <c r="X120" s="4"/>
      <c r="Y120" s="5"/>
      <c r="Z120" s="16">
        <v>3</v>
      </c>
      <c r="AA120" s="16">
        <v>2700</v>
      </c>
      <c r="AB120" s="16">
        <v>0</v>
      </c>
      <c r="AC120" s="16">
        <v>1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5</v>
      </c>
      <c r="AM120" s="16">
        <v>2</v>
      </c>
      <c r="AN120" s="16">
        <v>0</v>
      </c>
      <c r="AO120" s="16">
        <v>0</v>
      </c>
      <c r="AP120" s="16">
        <v>5</v>
      </c>
      <c r="AQ120" s="16">
        <v>3</v>
      </c>
    </row>
    <row r="121" spans="1:43" ht="11.25">
      <c r="A121" s="4" t="s">
        <v>99</v>
      </c>
      <c r="B121" s="11"/>
      <c r="C121" s="15" t="s">
        <v>100</v>
      </c>
      <c r="D121" s="6">
        <f t="shared" si="28"/>
        <v>1</v>
      </c>
      <c r="E121" s="6">
        <f t="shared" si="28"/>
        <v>0</v>
      </c>
      <c r="F121" s="6">
        <f t="shared" si="28"/>
        <v>15</v>
      </c>
      <c r="G121" s="6">
        <f t="shared" si="28"/>
        <v>7</v>
      </c>
      <c r="H121" s="6">
        <f t="shared" si="28"/>
        <v>0</v>
      </c>
      <c r="I121" s="6">
        <f t="shared" si="28"/>
        <v>0</v>
      </c>
      <c r="J121" s="6">
        <f t="shared" si="28"/>
        <v>6</v>
      </c>
      <c r="K121" s="6">
        <f t="shared" si="28"/>
        <v>1</v>
      </c>
      <c r="L121" s="6">
        <f t="shared" si="28"/>
        <v>0</v>
      </c>
      <c r="M121" s="6">
        <f t="shared" si="28"/>
        <v>0</v>
      </c>
      <c r="N121" s="6">
        <f t="shared" si="28"/>
        <v>89</v>
      </c>
      <c r="O121" s="6">
        <f t="shared" si="28"/>
        <v>15</v>
      </c>
      <c r="P121" s="6">
        <f t="shared" si="28"/>
        <v>4</v>
      </c>
      <c r="Q121" s="6">
        <f t="shared" si="28"/>
        <v>3</v>
      </c>
      <c r="R121" s="4">
        <f t="shared" si="23"/>
        <v>115</v>
      </c>
      <c r="S121" s="4">
        <f t="shared" si="24"/>
        <v>26</v>
      </c>
      <c r="T121" s="4"/>
      <c r="U121" s="4"/>
      <c r="V121" s="4"/>
      <c r="W121" s="4"/>
      <c r="X121" s="4"/>
      <c r="Y121" s="5"/>
      <c r="Z121" s="16">
        <v>4</v>
      </c>
      <c r="AA121" s="16">
        <v>2700</v>
      </c>
      <c r="AB121" s="16">
        <v>0</v>
      </c>
      <c r="AC121" s="16">
        <v>0</v>
      </c>
      <c r="AD121" s="16">
        <v>0</v>
      </c>
      <c r="AE121" s="16">
        <v>1</v>
      </c>
      <c r="AF121" s="16">
        <v>0</v>
      </c>
      <c r="AG121" s="16">
        <v>0</v>
      </c>
      <c r="AH121" s="16">
        <v>0</v>
      </c>
      <c r="AI121" s="16">
        <v>1</v>
      </c>
      <c r="AJ121" s="16">
        <v>0</v>
      </c>
      <c r="AK121" s="16">
        <v>0</v>
      </c>
      <c r="AL121" s="16">
        <v>4</v>
      </c>
      <c r="AM121" s="16">
        <v>2</v>
      </c>
      <c r="AN121" s="16">
        <v>1</v>
      </c>
      <c r="AO121" s="16">
        <v>0</v>
      </c>
      <c r="AP121" s="16">
        <v>5</v>
      </c>
      <c r="AQ121" s="16">
        <v>4</v>
      </c>
    </row>
    <row r="122" spans="1:43" ht="11.25">
      <c r="A122" s="4" t="s">
        <v>102</v>
      </c>
      <c r="B122" s="11"/>
      <c r="C122" s="15" t="s">
        <v>103</v>
      </c>
      <c r="D122" s="6">
        <f t="shared" si="28"/>
        <v>0</v>
      </c>
      <c r="E122" s="6">
        <f t="shared" si="28"/>
        <v>0</v>
      </c>
      <c r="F122" s="6">
        <f t="shared" si="28"/>
        <v>0</v>
      </c>
      <c r="G122" s="6">
        <f t="shared" si="28"/>
        <v>0</v>
      </c>
      <c r="H122" s="6">
        <f t="shared" si="28"/>
        <v>0</v>
      </c>
      <c r="I122" s="6">
        <f t="shared" si="28"/>
        <v>0</v>
      </c>
      <c r="J122" s="6">
        <f t="shared" si="28"/>
        <v>0</v>
      </c>
      <c r="K122" s="6">
        <f t="shared" si="28"/>
        <v>0</v>
      </c>
      <c r="L122" s="6">
        <f t="shared" si="28"/>
        <v>0</v>
      </c>
      <c r="M122" s="6">
        <f t="shared" si="28"/>
        <v>0</v>
      </c>
      <c r="N122" s="6">
        <f t="shared" si="28"/>
        <v>0</v>
      </c>
      <c r="O122" s="6">
        <f t="shared" si="28"/>
        <v>0</v>
      </c>
      <c r="P122" s="6">
        <f t="shared" si="28"/>
        <v>0</v>
      </c>
      <c r="Q122" s="6">
        <f t="shared" si="28"/>
        <v>0</v>
      </c>
      <c r="R122" s="4">
        <f t="shared" si="23"/>
        <v>0</v>
      </c>
      <c r="S122" s="4">
        <f t="shared" si="24"/>
        <v>0</v>
      </c>
      <c r="T122" s="4"/>
      <c r="U122" s="4"/>
      <c r="V122" s="4"/>
      <c r="W122" s="4"/>
      <c r="X122" s="4"/>
      <c r="Y122" s="5"/>
      <c r="Z122" s="16">
        <v>5</v>
      </c>
      <c r="AA122" s="16">
        <v>2700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0</v>
      </c>
      <c r="AK122" s="16">
        <v>0</v>
      </c>
      <c r="AL122" s="16">
        <v>4</v>
      </c>
      <c r="AM122" s="16">
        <v>2</v>
      </c>
      <c r="AN122" s="16">
        <v>0</v>
      </c>
      <c r="AO122" s="16">
        <v>0</v>
      </c>
      <c r="AP122" s="16">
        <v>4</v>
      </c>
      <c r="AQ122" s="16">
        <v>2</v>
      </c>
    </row>
    <row r="123" spans="1:43" ht="11.25">
      <c r="A123" s="4" t="s">
        <v>141</v>
      </c>
      <c r="B123" s="11"/>
      <c r="C123" s="15" t="s">
        <v>104</v>
      </c>
      <c r="D123" s="6">
        <f t="shared" si="28"/>
        <v>0</v>
      </c>
      <c r="E123" s="6">
        <f t="shared" si="28"/>
        <v>0</v>
      </c>
      <c r="F123" s="6">
        <f t="shared" si="28"/>
        <v>0</v>
      </c>
      <c r="G123" s="6">
        <f t="shared" si="28"/>
        <v>0</v>
      </c>
      <c r="H123" s="6">
        <f t="shared" si="28"/>
        <v>0</v>
      </c>
      <c r="I123" s="6">
        <f t="shared" si="28"/>
        <v>0</v>
      </c>
      <c r="J123" s="6">
        <f t="shared" si="28"/>
        <v>0</v>
      </c>
      <c r="K123" s="6">
        <f t="shared" si="28"/>
        <v>0</v>
      </c>
      <c r="L123" s="6">
        <f t="shared" si="28"/>
        <v>0</v>
      </c>
      <c r="M123" s="6">
        <f t="shared" si="28"/>
        <v>0</v>
      </c>
      <c r="N123" s="6">
        <f t="shared" si="28"/>
        <v>0</v>
      </c>
      <c r="O123" s="6">
        <f t="shared" si="28"/>
        <v>0</v>
      </c>
      <c r="P123" s="6">
        <f t="shared" si="28"/>
        <v>0</v>
      </c>
      <c r="Q123" s="6">
        <f t="shared" si="28"/>
        <v>0</v>
      </c>
      <c r="R123" s="4">
        <f t="shared" si="23"/>
        <v>0</v>
      </c>
      <c r="S123" s="4">
        <f t="shared" si="24"/>
        <v>0</v>
      </c>
      <c r="T123" s="4"/>
      <c r="U123" s="4"/>
      <c r="V123" s="4"/>
      <c r="W123" s="4"/>
      <c r="X123" s="4"/>
      <c r="Y123" s="5"/>
      <c r="Z123" s="16">
        <v>6</v>
      </c>
      <c r="AA123" s="16">
        <v>2700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</row>
    <row r="124" spans="1:43" ht="11.25">
      <c r="A124" s="4" t="s">
        <v>105</v>
      </c>
      <c r="B124" s="11"/>
      <c r="C124" s="15" t="s">
        <v>106</v>
      </c>
      <c r="D124" s="4">
        <f aca="true" t="shared" si="29" ref="D124:Q124">SUM(D117:D123)</f>
        <v>1</v>
      </c>
      <c r="E124" s="4">
        <f t="shared" si="29"/>
        <v>0</v>
      </c>
      <c r="F124" s="4">
        <f t="shared" si="29"/>
        <v>23</v>
      </c>
      <c r="G124" s="4">
        <f t="shared" si="29"/>
        <v>10</v>
      </c>
      <c r="H124" s="4">
        <f t="shared" si="29"/>
        <v>0</v>
      </c>
      <c r="I124" s="4">
        <f t="shared" si="29"/>
        <v>0</v>
      </c>
      <c r="J124" s="4">
        <f t="shared" si="29"/>
        <v>7</v>
      </c>
      <c r="K124" s="4">
        <f t="shared" si="29"/>
        <v>1</v>
      </c>
      <c r="L124" s="4">
        <f t="shared" si="29"/>
        <v>1</v>
      </c>
      <c r="M124" s="4">
        <f t="shared" si="29"/>
        <v>0</v>
      </c>
      <c r="N124" s="4">
        <f t="shared" si="29"/>
        <v>146</v>
      </c>
      <c r="O124" s="4">
        <f t="shared" si="29"/>
        <v>20</v>
      </c>
      <c r="P124" s="4">
        <f t="shared" si="29"/>
        <v>7</v>
      </c>
      <c r="Q124" s="4">
        <f t="shared" si="29"/>
        <v>3</v>
      </c>
      <c r="R124" s="4">
        <f t="shared" si="23"/>
        <v>185</v>
      </c>
      <c r="S124" s="4">
        <f t="shared" si="24"/>
        <v>34</v>
      </c>
      <c r="T124" s="4"/>
      <c r="U124" s="4"/>
      <c r="V124" s="4"/>
      <c r="W124" s="4"/>
      <c r="X124" s="4"/>
      <c r="Y124" s="5"/>
      <c r="Z124" s="16">
        <v>7</v>
      </c>
      <c r="AA124" s="16">
        <v>2700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</row>
    <row r="125" spans="1:43" ht="11.25">
      <c r="A125" s="4" t="s">
        <v>107</v>
      </c>
      <c r="B125" s="11"/>
      <c r="C125" s="15" t="s">
        <v>108</v>
      </c>
      <c r="D125" s="6">
        <f aca="true" t="shared" si="30" ref="D125:Q129">AB82</f>
        <v>0</v>
      </c>
      <c r="E125" s="6">
        <f t="shared" si="30"/>
        <v>0</v>
      </c>
      <c r="F125" s="6">
        <f t="shared" si="30"/>
        <v>0</v>
      </c>
      <c r="G125" s="6">
        <f t="shared" si="30"/>
        <v>0</v>
      </c>
      <c r="H125" s="6">
        <f t="shared" si="30"/>
        <v>0</v>
      </c>
      <c r="I125" s="6">
        <f t="shared" si="30"/>
        <v>0</v>
      </c>
      <c r="J125" s="6">
        <f t="shared" si="30"/>
        <v>0</v>
      </c>
      <c r="K125" s="6">
        <f t="shared" si="30"/>
        <v>0</v>
      </c>
      <c r="L125" s="6">
        <f t="shared" si="30"/>
        <v>0</v>
      </c>
      <c r="M125" s="6">
        <f t="shared" si="30"/>
        <v>0</v>
      </c>
      <c r="N125" s="6">
        <f t="shared" si="30"/>
        <v>0</v>
      </c>
      <c r="O125" s="6">
        <f t="shared" si="30"/>
        <v>0</v>
      </c>
      <c r="P125" s="6">
        <f t="shared" si="30"/>
        <v>0</v>
      </c>
      <c r="Q125" s="6">
        <f t="shared" si="30"/>
        <v>0</v>
      </c>
      <c r="R125" s="4">
        <f t="shared" si="23"/>
        <v>0</v>
      </c>
      <c r="S125" s="4">
        <f t="shared" si="24"/>
        <v>0</v>
      </c>
      <c r="T125" s="4"/>
      <c r="U125" s="4"/>
      <c r="V125" s="4"/>
      <c r="W125" s="4"/>
      <c r="X125" s="4"/>
      <c r="Y125" s="5"/>
      <c r="Z125" s="16">
        <v>8</v>
      </c>
      <c r="AA125" s="16">
        <v>2700</v>
      </c>
      <c r="AB125" s="16">
        <v>0</v>
      </c>
      <c r="AC125" s="16">
        <v>2</v>
      </c>
      <c r="AD125" s="16">
        <v>0</v>
      </c>
      <c r="AE125" s="16">
        <v>2</v>
      </c>
      <c r="AF125" s="16">
        <v>0</v>
      </c>
      <c r="AG125" s="16">
        <v>0</v>
      </c>
      <c r="AH125" s="16">
        <v>0</v>
      </c>
      <c r="AI125" s="16">
        <v>1</v>
      </c>
      <c r="AJ125" s="16">
        <v>0</v>
      </c>
      <c r="AK125" s="16">
        <v>0</v>
      </c>
      <c r="AL125" s="16">
        <v>18</v>
      </c>
      <c r="AM125" s="16">
        <v>7</v>
      </c>
      <c r="AN125" s="16">
        <v>1</v>
      </c>
      <c r="AO125" s="16">
        <v>0</v>
      </c>
      <c r="AP125" s="16">
        <v>19</v>
      </c>
      <c r="AQ125" s="16">
        <v>12</v>
      </c>
    </row>
    <row r="126" spans="1:43" ht="11.25">
      <c r="A126" s="4" t="s">
        <v>111</v>
      </c>
      <c r="B126" s="11"/>
      <c r="C126" s="15" t="s">
        <v>112</v>
      </c>
      <c r="D126" s="6">
        <f t="shared" si="30"/>
        <v>0</v>
      </c>
      <c r="E126" s="6">
        <f t="shared" si="30"/>
        <v>0</v>
      </c>
      <c r="F126" s="6">
        <f t="shared" si="30"/>
        <v>0</v>
      </c>
      <c r="G126" s="6">
        <f t="shared" si="30"/>
        <v>0</v>
      </c>
      <c r="H126" s="6">
        <f t="shared" si="30"/>
        <v>0</v>
      </c>
      <c r="I126" s="6">
        <f t="shared" si="30"/>
        <v>0</v>
      </c>
      <c r="J126" s="6">
        <f t="shared" si="30"/>
        <v>0</v>
      </c>
      <c r="K126" s="6">
        <f t="shared" si="30"/>
        <v>0</v>
      </c>
      <c r="L126" s="6">
        <f t="shared" si="30"/>
        <v>0</v>
      </c>
      <c r="M126" s="6">
        <f t="shared" si="30"/>
        <v>0</v>
      </c>
      <c r="N126" s="6">
        <f t="shared" si="30"/>
        <v>0</v>
      </c>
      <c r="O126" s="6">
        <f t="shared" si="30"/>
        <v>0</v>
      </c>
      <c r="P126" s="6">
        <f t="shared" si="30"/>
        <v>0</v>
      </c>
      <c r="Q126" s="6">
        <f t="shared" si="30"/>
        <v>0</v>
      </c>
      <c r="R126" s="4">
        <f t="shared" si="23"/>
        <v>0</v>
      </c>
      <c r="S126" s="4">
        <f t="shared" si="24"/>
        <v>0</v>
      </c>
      <c r="T126" s="4"/>
      <c r="U126" s="4"/>
      <c r="V126" s="4"/>
      <c r="W126" s="4"/>
      <c r="X126" s="4"/>
      <c r="Y126" s="5"/>
      <c r="Z126" s="16">
        <v>9</v>
      </c>
      <c r="AA126" s="16">
        <v>2700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</row>
    <row r="127" spans="1:43" ht="11.25">
      <c r="A127" s="4" t="s">
        <v>114</v>
      </c>
      <c r="B127" s="11"/>
      <c r="C127" s="15" t="s">
        <v>115</v>
      </c>
      <c r="D127" s="6">
        <f t="shared" si="30"/>
        <v>0</v>
      </c>
      <c r="E127" s="6">
        <f t="shared" si="30"/>
        <v>0</v>
      </c>
      <c r="F127" s="6">
        <f t="shared" si="30"/>
        <v>0</v>
      </c>
      <c r="G127" s="6">
        <f t="shared" si="30"/>
        <v>0</v>
      </c>
      <c r="H127" s="6">
        <f t="shared" si="30"/>
        <v>0</v>
      </c>
      <c r="I127" s="6">
        <f t="shared" si="30"/>
        <v>0</v>
      </c>
      <c r="J127" s="6">
        <f t="shared" si="30"/>
        <v>0</v>
      </c>
      <c r="K127" s="6">
        <f t="shared" si="30"/>
        <v>0</v>
      </c>
      <c r="L127" s="6">
        <f t="shared" si="30"/>
        <v>0</v>
      </c>
      <c r="M127" s="6">
        <f t="shared" si="30"/>
        <v>0</v>
      </c>
      <c r="N127" s="6">
        <f t="shared" si="30"/>
        <v>0</v>
      </c>
      <c r="O127" s="6">
        <f t="shared" si="30"/>
        <v>0</v>
      </c>
      <c r="P127" s="6">
        <f t="shared" si="30"/>
        <v>0</v>
      </c>
      <c r="Q127" s="6">
        <f t="shared" si="30"/>
        <v>0</v>
      </c>
      <c r="R127" s="4">
        <f t="shared" si="23"/>
        <v>0</v>
      </c>
      <c r="S127" s="4">
        <f t="shared" si="24"/>
        <v>0</v>
      </c>
      <c r="T127" s="4"/>
      <c r="U127" s="4"/>
      <c r="V127" s="4"/>
      <c r="W127" s="4"/>
      <c r="X127" s="4"/>
      <c r="Y127" s="5"/>
      <c r="Z127" s="16">
        <v>10</v>
      </c>
      <c r="AA127" s="16">
        <v>2700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</row>
    <row r="128" spans="1:43" ht="11.25">
      <c r="A128" s="4" t="s">
        <v>117</v>
      </c>
      <c r="B128" s="11"/>
      <c r="C128" s="15" t="s">
        <v>118</v>
      </c>
      <c r="D128" s="6">
        <f t="shared" si="30"/>
        <v>0</v>
      </c>
      <c r="E128" s="6">
        <f t="shared" si="30"/>
        <v>0</v>
      </c>
      <c r="F128" s="6">
        <f t="shared" si="30"/>
        <v>0</v>
      </c>
      <c r="G128" s="6">
        <f t="shared" si="30"/>
        <v>0</v>
      </c>
      <c r="H128" s="6">
        <f t="shared" si="30"/>
        <v>0</v>
      </c>
      <c r="I128" s="6">
        <f t="shared" si="30"/>
        <v>0</v>
      </c>
      <c r="J128" s="6">
        <f t="shared" si="30"/>
        <v>0</v>
      </c>
      <c r="K128" s="6">
        <f t="shared" si="30"/>
        <v>0</v>
      </c>
      <c r="L128" s="6">
        <f t="shared" si="30"/>
        <v>0</v>
      </c>
      <c r="M128" s="6">
        <f t="shared" si="30"/>
        <v>0</v>
      </c>
      <c r="N128" s="6">
        <f t="shared" si="30"/>
        <v>0</v>
      </c>
      <c r="O128" s="6">
        <f t="shared" si="30"/>
        <v>0</v>
      </c>
      <c r="P128" s="6">
        <f t="shared" si="30"/>
        <v>0</v>
      </c>
      <c r="Q128" s="6">
        <f t="shared" si="30"/>
        <v>0</v>
      </c>
      <c r="R128" s="4">
        <f t="shared" si="23"/>
        <v>0</v>
      </c>
      <c r="S128" s="4">
        <f t="shared" si="24"/>
        <v>0</v>
      </c>
      <c r="T128" s="4"/>
      <c r="U128" s="4"/>
      <c r="V128" s="4"/>
      <c r="W128" s="4"/>
      <c r="X128" s="4"/>
      <c r="Y128" s="5"/>
      <c r="Z128" s="16">
        <v>11</v>
      </c>
      <c r="AA128" s="16">
        <v>2700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</row>
    <row r="129" spans="1:43" ht="11.25">
      <c r="A129" s="4" t="s">
        <v>120</v>
      </c>
      <c r="B129" s="11"/>
      <c r="C129" s="15" t="s">
        <v>121</v>
      </c>
      <c r="D129" s="6">
        <f t="shared" si="30"/>
        <v>0</v>
      </c>
      <c r="E129" s="6">
        <f t="shared" si="30"/>
        <v>0</v>
      </c>
      <c r="F129" s="6">
        <f t="shared" si="30"/>
        <v>0</v>
      </c>
      <c r="G129" s="6">
        <f t="shared" si="30"/>
        <v>0</v>
      </c>
      <c r="H129" s="6">
        <f t="shared" si="30"/>
        <v>0</v>
      </c>
      <c r="I129" s="6">
        <f t="shared" si="30"/>
        <v>0</v>
      </c>
      <c r="J129" s="6">
        <f t="shared" si="30"/>
        <v>0</v>
      </c>
      <c r="K129" s="6">
        <f t="shared" si="30"/>
        <v>0</v>
      </c>
      <c r="L129" s="6">
        <f t="shared" si="30"/>
        <v>0</v>
      </c>
      <c r="M129" s="6">
        <f t="shared" si="30"/>
        <v>0</v>
      </c>
      <c r="N129" s="6">
        <f t="shared" si="30"/>
        <v>0</v>
      </c>
      <c r="O129" s="6">
        <f t="shared" si="30"/>
        <v>0</v>
      </c>
      <c r="P129" s="6">
        <f t="shared" si="30"/>
        <v>0</v>
      </c>
      <c r="Q129" s="6">
        <f t="shared" si="30"/>
        <v>0</v>
      </c>
      <c r="R129" s="4">
        <f t="shared" si="23"/>
        <v>0</v>
      </c>
      <c r="S129" s="4">
        <f t="shared" si="24"/>
        <v>0</v>
      </c>
      <c r="T129" s="4"/>
      <c r="U129" s="4"/>
      <c r="V129" s="4"/>
      <c r="W129" s="4"/>
      <c r="X129" s="4"/>
      <c r="Y129" s="5"/>
      <c r="Z129" s="16">
        <v>12</v>
      </c>
      <c r="AA129" s="16">
        <v>2700</v>
      </c>
      <c r="AB129" s="16">
        <v>0</v>
      </c>
      <c r="AC129" s="16">
        <v>1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1</v>
      </c>
    </row>
    <row r="130" spans="1:43" ht="11.25">
      <c r="A130" s="4" t="s">
        <v>123</v>
      </c>
      <c r="B130" s="11"/>
      <c r="C130" s="15" t="s">
        <v>124</v>
      </c>
      <c r="D130" s="4">
        <f aca="true" t="shared" si="31" ref="D130:Q130">SUM(D125:D129)</f>
        <v>0</v>
      </c>
      <c r="E130" s="4">
        <f t="shared" si="31"/>
        <v>0</v>
      </c>
      <c r="F130" s="4">
        <f t="shared" si="31"/>
        <v>0</v>
      </c>
      <c r="G130" s="4">
        <f t="shared" si="31"/>
        <v>0</v>
      </c>
      <c r="H130" s="4">
        <f t="shared" si="31"/>
        <v>0</v>
      </c>
      <c r="I130" s="4">
        <f t="shared" si="31"/>
        <v>0</v>
      </c>
      <c r="J130" s="4">
        <f t="shared" si="31"/>
        <v>0</v>
      </c>
      <c r="K130" s="4">
        <f t="shared" si="31"/>
        <v>0</v>
      </c>
      <c r="L130" s="4">
        <f t="shared" si="31"/>
        <v>0</v>
      </c>
      <c r="M130" s="4">
        <f t="shared" si="31"/>
        <v>0</v>
      </c>
      <c r="N130" s="4">
        <f t="shared" si="31"/>
        <v>0</v>
      </c>
      <c r="O130" s="4">
        <f t="shared" si="31"/>
        <v>0</v>
      </c>
      <c r="P130" s="4">
        <f t="shared" si="31"/>
        <v>0</v>
      </c>
      <c r="Q130" s="4">
        <f t="shared" si="31"/>
        <v>0</v>
      </c>
      <c r="R130" s="4">
        <f t="shared" si="23"/>
        <v>0</v>
      </c>
      <c r="S130" s="4">
        <f t="shared" si="24"/>
        <v>0</v>
      </c>
      <c r="T130" s="4"/>
      <c r="U130" s="4"/>
      <c r="V130" s="4"/>
      <c r="W130" s="4"/>
      <c r="X130" s="4"/>
      <c r="Y130" s="5"/>
      <c r="Z130" s="16">
        <v>13</v>
      </c>
      <c r="AA130" s="16">
        <v>2700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</row>
    <row r="131" spans="1:43" ht="11.25">
      <c r="A131" s="4" t="s">
        <v>126</v>
      </c>
      <c r="B131" s="11"/>
      <c r="C131" s="15" t="s">
        <v>127</v>
      </c>
      <c r="D131" s="4">
        <f aca="true" t="shared" si="32" ref="D131:Q131">D110+D116+D124+D130</f>
        <v>3</v>
      </c>
      <c r="E131" s="4">
        <f t="shared" si="32"/>
        <v>0</v>
      </c>
      <c r="F131" s="4">
        <f t="shared" si="32"/>
        <v>37</v>
      </c>
      <c r="G131" s="4">
        <f t="shared" si="32"/>
        <v>14</v>
      </c>
      <c r="H131" s="4">
        <f t="shared" si="32"/>
        <v>0</v>
      </c>
      <c r="I131" s="4">
        <f t="shared" si="32"/>
        <v>0</v>
      </c>
      <c r="J131" s="4">
        <f t="shared" si="32"/>
        <v>13</v>
      </c>
      <c r="K131" s="4">
        <f t="shared" si="32"/>
        <v>2</v>
      </c>
      <c r="L131" s="4">
        <f t="shared" si="32"/>
        <v>1</v>
      </c>
      <c r="M131" s="4">
        <f t="shared" si="32"/>
        <v>1</v>
      </c>
      <c r="N131" s="4">
        <f t="shared" si="32"/>
        <v>236</v>
      </c>
      <c r="O131" s="4">
        <f t="shared" si="32"/>
        <v>39</v>
      </c>
      <c r="P131" s="4">
        <f t="shared" si="32"/>
        <v>8</v>
      </c>
      <c r="Q131" s="4">
        <f t="shared" si="32"/>
        <v>3</v>
      </c>
      <c r="R131" s="4">
        <f t="shared" si="23"/>
        <v>298</v>
      </c>
      <c r="S131" s="4">
        <f t="shared" si="24"/>
        <v>59</v>
      </c>
      <c r="T131" s="4"/>
      <c r="U131" s="4"/>
      <c r="V131" s="4"/>
      <c r="W131" s="4"/>
      <c r="X131" s="4"/>
      <c r="Y131" s="5"/>
      <c r="Z131" s="16">
        <v>14</v>
      </c>
      <c r="AA131" s="16">
        <v>2700</v>
      </c>
      <c r="AB131" s="16">
        <v>0</v>
      </c>
      <c r="AC131" s="16">
        <v>1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1</v>
      </c>
    </row>
    <row r="132" spans="1:43" ht="11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4"/>
      <c r="V132" s="4"/>
      <c r="W132" s="4"/>
      <c r="X132" s="4"/>
      <c r="Y132" s="5"/>
      <c r="Z132" s="16">
        <v>15</v>
      </c>
      <c r="AA132" s="16">
        <v>2700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1</v>
      </c>
      <c r="AM132" s="16">
        <v>0</v>
      </c>
      <c r="AN132" s="16">
        <v>0</v>
      </c>
      <c r="AO132" s="16">
        <v>0</v>
      </c>
      <c r="AP132" s="16">
        <v>1</v>
      </c>
      <c r="AQ132" s="16">
        <v>0</v>
      </c>
    </row>
    <row r="133" spans="1:43" ht="11.25">
      <c r="A133" s="18" t="s">
        <v>10</v>
      </c>
      <c r="B133" s="18"/>
      <c r="C133" s="18"/>
      <c r="D133" s="18"/>
      <c r="E133" s="18"/>
      <c r="F133" s="18"/>
      <c r="G133" s="18"/>
      <c r="H133" s="18"/>
      <c r="I133" s="18" t="s">
        <v>11</v>
      </c>
      <c r="J133" s="18"/>
      <c r="K133" s="18" t="s">
        <v>12</v>
      </c>
      <c r="L133" s="18" t="str">
        <f>$L$4</f>
        <v>Fall 1998</v>
      </c>
      <c r="M133" s="6"/>
      <c r="N133" s="6"/>
      <c r="O133" s="6"/>
      <c r="P133" s="6"/>
      <c r="Q133" s="6"/>
      <c r="R133" s="6"/>
      <c r="S133" s="6"/>
      <c r="T133" s="6"/>
      <c r="U133" s="4"/>
      <c r="V133" s="4"/>
      <c r="W133" s="4"/>
      <c r="X133" s="4"/>
      <c r="Y133" s="5"/>
      <c r="Z133" s="16">
        <v>16</v>
      </c>
      <c r="AA133" s="16">
        <v>2700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</row>
    <row r="134" spans="1:43" ht="11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6"/>
      <c r="U134" s="4"/>
      <c r="V134" s="4"/>
      <c r="W134" s="4"/>
      <c r="X134" s="4"/>
      <c r="Y134" s="5"/>
      <c r="Z134" s="16">
        <v>17</v>
      </c>
      <c r="AA134" s="16">
        <v>2700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1</v>
      </c>
      <c r="AI134" s="16">
        <v>0</v>
      </c>
      <c r="AJ134" s="16">
        <v>0</v>
      </c>
      <c r="AK134" s="16">
        <v>0</v>
      </c>
      <c r="AL134" s="16">
        <v>4</v>
      </c>
      <c r="AM134" s="16">
        <v>1</v>
      </c>
      <c r="AN134" s="16">
        <v>0</v>
      </c>
      <c r="AO134" s="16">
        <v>0</v>
      </c>
      <c r="AP134" s="16">
        <v>5</v>
      </c>
      <c r="AQ134" s="16">
        <v>1</v>
      </c>
    </row>
    <row r="135" spans="1:43" ht="11.25">
      <c r="A135" s="18"/>
      <c r="B135" s="20"/>
      <c r="C135" s="20"/>
      <c r="D135" s="18"/>
      <c r="E135" s="18"/>
      <c r="F135" s="18"/>
      <c r="G135" s="18"/>
      <c r="H135" s="31" t="s">
        <v>159</v>
      </c>
      <c r="I135" s="31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6"/>
      <c r="U135" s="4"/>
      <c r="V135" s="4"/>
      <c r="W135" s="4"/>
      <c r="X135" s="4"/>
      <c r="Y135" s="5"/>
      <c r="Z135" s="16">
        <v>18</v>
      </c>
      <c r="AA135" s="16">
        <v>2700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2</v>
      </c>
      <c r="AM135" s="16">
        <v>4</v>
      </c>
      <c r="AN135" s="16">
        <v>0</v>
      </c>
      <c r="AO135" s="16">
        <v>0</v>
      </c>
      <c r="AP135" s="16">
        <v>2</v>
      </c>
      <c r="AQ135" s="16">
        <v>4</v>
      </c>
    </row>
    <row r="136" spans="1:43" ht="11.25">
      <c r="A136" s="21"/>
      <c r="B136" s="22"/>
      <c r="C136" s="22"/>
      <c r="D136" s="29" t="s">
        <v>154</v>
      </c>
      <c r="E136" s="30"/>
      <c r="F136" s="28" t="s">
        <v>157</v>
      </c>
      <c r="G136" s="28"/>
      <c r="H136" s="28" t="s">
        <v>160</v>
      </c>
      <c r="I136" s="28"/>
      <c r="J136" s="28" t="s">
        <v>164</v>
      </c>
      <c r="K136" s="28"/>
      <c r="L136" s="23"/>
      <c r="M136" s="23"/>
      <c r="N136" s="28" t="s">
        <v>167</v>
      </c>
      <c r="O136" s="28"/>
      <c r="P136" s="28" t="s">
        <v>168</v>
      </c>
      <c r="Q136" s="28"/>
      <c r="R136" s="23"/>
      <c r="S136" s="23"/>
      <c r="T136" s="4"/>
      <c r="U136" s="4"/>
      <c r="V136" s="4"/>
      <c r="W136" s="4"/>
      <c r="X136" s="4"/>
      <c r="Y136" s="5"/>
      <c r="Z136" s="16">
        <v>19</v>
      </c>
      <c r="AA136" s="16">
        <v>2700</v>
      </c>
      <c r="AB136" s="16">
        <v>0</v>
      </c>
      <c r="AC136" s="16">
        <v>0</v>
      </c>
      <c r="AD136" s="16">
        <v>0</v>
      </c>
      <c r="AE136" s="16">
        <v>2</v>
      </c>
      <c r="AF136" s="16">
        <v>0</v>
      </c>
      <c r="AG136" s="16">
        <v>0</v>
      </c>
      <c r="AH136" s="16">
        <v>0</v>
      </c>
      <c r="AI136" s="16">
        <v>1</v>
      </c>
      <c r="AJ136" s="16">
        <v>0</v>
      </c>
      <c r="AK136" s="16">
        <v>0</v>
      </c>
      <c r="AL136" s="16">
        <v>11</v>
      </c>
      <c r="AM136" s="16">
        <v>6</v>
      </c>
      <c r="AN136" s="16">
        <v>1</v>
      </c>
      <c r="AO136" s="16">
        <v>0</v>
      </c>
      <c r="AP136" s="16">
        <v>12</v>
      </c>
      <c r="AQ136" s="16">
        <v>9</v>
      </c>
    </row>
    <row r="137" spans="1:43" ht="11.25">
      <c r="A137" s="21"/>
      <c r="B137" s="22"/>
      <c r="C137" s="22"/>
      <c r="D137" s="29" t="s">
        <v>155</v>
      </c>
      <c r="E137" s="30"/>
      <c r="F137" s="28" t="s">
        <v>154</v>
      </c>
      <c r="G137" s="28"/>
      <c r="H137" s="28" t="s">
        <v>161</v>
      </c>
      <c r="I137" s="28"/>
      <c r="J137" s="28" t="s">
        <v>165</v>
      </c>
      <c r="K137" s="28"/>
      <c r="L137" s="23"/>
      <c r="M137" s="23"/>
      <c r="N137" s="28" t="s">
        <v>154</v>
      </c>
      <c r="O137" s="28"/>
      <c r="P137" s="28" t="s">
        <v>169</v>
      </c>
      <c r="Q137" s="28"/>
      <c r="R137" s="28" t="s">
        <v>171</v>
      </c>
      <c r="S137" s="28"/>
      <c r="T137" s="4"/>
      <c r="U137" s="4"/>
      <c r="V137" s="4"/>
      <c r="W137" s="4"/>
      <c r="X137" s="4"/>
      <c r="Y137" s="5"/>
      <c r="Z137" s="16">
        <v>20</v>
      </c>
      <c r="AA137" s="16">
        <v>2700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0</v>
      </c>
      <c r="AP137" s="16">
        <v>0</v>
      </c>
      <c r="AQ137" s="16">
        <v>0</v>
      </c>
    </row>
    <row r="138" spans="1:43" ht="11.25">
      <c r="A138" s="21" t="s">
        <v>16</v>
      </c>
      <c r="B138" s="22"/>
      <c r="C138" s="22" t="s">
        <v>17</v>
      </c>
      <c r="D138" s="29" t="s">
        <v>156</v>
      </c>
      <c r="E138" s="30"/>
      <c r="F138" s="28" t="s">
        <v>158</v>
      </c>
      <c r="G138" s="28"/>
      <c r="H138" s="28" t="s">
        <v>162</v>
      </c>
      <c r="I138" s="28"/>
      <c r="J138" s="28" t="s">
        <v>166</v>
      </c>
      <c r="K138" s="28"/>
      <c r="L138" s="28" t="s">
        <v>158</v>
      </c>
      <c r="M138" s="28"/>
      <c r="N138" s="28" t="s">
        <v>158</v>
      </c>
      <c r="O138" s="28"/>
      <c r="P138" s="28" t="s">
        <v>170</v>
      </c>
      <c r="Q138" s="28"/>
      <c r="R138" s="28" t="s">
        <v>172</v>
      </c>
      <c r="S138" s="28"/>
      <c r="T138" s="4"/>
      <c r="U138" s="4"/>
      <c r="V138" s="4"/>
      <c r="W138" s="4"/>
      <c r="X138" s="4"/>
      <c r="Y138" s="5"/>
      <c r="Z138" s="16">
        <v>21</v>
      </c>
      <c r="AA138" s="16">
        <v>2700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</row>
    <row r="139" spans="1:43" ht="11.25">
      <c r="A139" s="21" t="s">
        <v>18</v>
      </c>
      <c r="B139" s="22"/>
      <c r="C139" s="22" t="s">
        <v>19</v>
      </c>
      <c r="D139" s="12" t="s">
        <v>20</v>
      </c>
      <c r="E139" s="12" t="s">
        <v>21</v>
      </c>
      <c r="F139" s="12" t="s">
        <v>20</v>
      </c>
      <c r="G139" s="12" t="s">
        <v>21</v>
      </c>
      <c r="H139" s="12" t="s">
        <v>20</v>
      </c>
      <c r="I139" s="12" t="s">
        <v>21</v>
      </c>
      <c r="J139" s="12" t="s">
        <v>20</v>
      </c>
      <c r="K139" s="12" t="s">
        <v>21</v>
      </c>
      <c r="L139" s="12" t="s">
        <v>20</v>
      </c>
      <c r="M139" s="12" t="s">
        <v>21</v>
      </c>
      <c r="N139" s="12" t="s">
        <v>20</v>
      </c>
      <c r="O139" s="12" t="s">
        <v>21</v>
      </c>
      <c r="P139" s="12" t="s">
        <v>20</v>
      </c>
      <c r="Q139" s="12" t="s">
        <v>21</v>
      </c>
      <c r="R139" s="12" t="s">
        <v>20</v>
      </c>
      <c r="S139" s="12" t="s">
        <v>21</v>
      </c>
      <c r="T139" s="4"/>
      <c r="U139" s="4"/>
      <c r="V139" s="4"/>
      <c r="W139" s="4"/>
      <c r="X139" s="4"/>
      <c r="Y139" s="5"/>
      <c r="Z139" s="16">
        <v>22</v>
      </c>
      <c r="AA139" s="16">
        <v>2700</v>
      </c>
      <c r="AB139" s="16">
        <v>0</v>
      </c>
      <c r="AC139" s="16">
        <v>0</v>
      </c>
      <c r="AD139" s="16">
        <v>0</v>
      </c>
      <c r="AE139" s="16">
        <v>2</v>
      </c>
      <c r="AF139" s="16">
        <v>0</v>
      </c>
      <c r="AG139" s="16">
        <v>0</v>
      </c>
      <c r="AH139" s="16">
        <v>1</v>
      </c>
      <c r="AI139" s="16">
        <v>1</v>
      </c>
      <c r="AJ139" s="16">
        <v>0</v>
      </c>
      <c r="AK139" s="16">
        <v>0</v>
      </c>
      <c r="AL139" s="16">
        <v>18</v>
      </c>
      <c r="AM139" s="16">
        <v>11</v>
      </c>
      <c r="AN139" s="16">
        <v>1</v>
      </c>
      <c r="AO139" s="16">
        <v>0</v>
      </c>
      <c r="AP139" s="16">
        <v>20</v>
      </c>
      <c r="AQ139" s="16">
        <v>14</v>
      </c>
    </row>
    <row r="140" spans="1:43" ht="11.25">
      <c r="A140" s="25">
        <f>AA89/100</f>
        <v>26</v>
      </c>
      <c r="B140" s="26"/>
      <c r="C140" s="26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4"/>
      <c r="U140" s="4"/>
      <c r="V140" s="4"/>
      <c r="W140" s="4"/>
      <c r="X140" s="4"/>
      <c r="Y140" s="5"/>
      <c r="Z140" s="16">
        <v>23</v>
      </c>
      <c r="AA140" s="16">
        <v>2700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</row>
    <row r="141" spans="1:43" ht="11.25">
      <c r="A141" s="24" t="s">
        <v>178</v>
      </c>
      <c r="B141" s="22"/>
      <c r="C141" s="22"/>
      <c r="D141" s="24" t="s">
        <v>23</v>
      </c>
      <c r="E141" s="24" t="s">
        <v>24</v>
      </c>
      <c r="F141" s="24" t="s">
        <v>25</v>
      </c>
      <c r="G141" s="24" t="s">
        <v>26</v>
      </c>
      <c r="H141" s="24" t="s">
        <v>27</v>
      </c>
      <c r="I141" s="24" t="s">
        <v>28</v>
      </c>
      <c r="J141" s="24" t="s">
        <v>29</v>
      </c>
      <c r="K141" s="24" t="s">
        <v>30</v>
      </c>
      <c r="L141" s="24" t="s">
        <v>31</v>
      </c>
      <c r="M141" s="24" t="s">
        <v>32</v>
      </c>
      <c r="N141" s="24" t="s">
        <v>33</v>
      </c>
      <c r="O141" s="24" t="s">
        <v>34</v>
      </c>
      <c r="P141" s="24" t="s">
        <v>35</v>
      </c>
      <c r="Q141" s="24" t="s">
        <v>36</v>
      </c>
      <c r="R141" s="24" t="s">
        <v>37</v>
      </c>
      <c r="S141" s="24" t="s">
        <v>38</v>
      </c>
      <c r="T141" s="4"/>
      <c r="U141" s="4"/>
      <c r="V141" s="4"/>
      <c r="W141" s="4"/>
      <c r="X141" s="4"/>
      <c r="Y141" s="5"/>
      <c r="Z141" s="16">
        <v>24</v>
      </c>
      <c r="AA141" s="16">
        <v>2700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</row>
    <row r="142" spans="1:43" ht="11.25">
      <c r="A142" s="14"/>
      <c r="B142" s="13"/>
      <c r="C142" s="13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4"/>
      <c r="U142" s="4"/>
      <c r="V142" s="4"/>
      <c r="W142" s="4"/>
      <c r="X142" s="4"/>
      <c r="Y142" s="5"/>
      <c r="Z142" s="16">
        <v>25</v>
      </c>
      <c r="AA142" s="16">
        <v>2700</v>
      </c>
      <c r="AB142" s="16">
        <v>0</v>
      </c>
      <c r="AC142" s="16">
        <v>0</v>
      </c>
      <c r="AD142" s="16">
        <v>1</v>
      </c>
      <c r="AE142" s="16">
        <v>0</v>
      </c>
      <c r="AF142" s="16">
        <v>0</v>
      </c>
      <c r="AG142" s="16">
        <v>0</v>
      </c>
      <c r="AH142" s="16">
        <v>1</v>
      </c>
      <c r="AI142" s="16">
        <v>0</v>
      </c>
      <c r="AJ142" s="16">
        <v>0</v>
      </c>
      <c r="AK142" s="16">
        <v>0</v>
      </c>
      <c r="AL142" s="16">
        <v>3</v>
      </c>
      <c r="AM142" s="16">
        <v>1</v>
      </c>
      <c r="AN142" s="16">
        <v>0</v>
      </c>
      <c r="AO142" s="16">
        <v>0</v>
      </c>
      <c r="AP142" s="16">
        <v>5</v>
      </c>
      <c r="AQ142" s="16">
        <v>1</v>
      </c>
    </row>
    <row r="143" spans="1:43" ht="11.25">
      <c r="A143" s="4" t="s">
        <v>40</v>
      </c>
      <c r="B143" s="11"/>
      <c r="C143" s="15" t="s">
        <v>41</v>
      </c>
      <c r="D143" s="6" t="s">
        <v>42</v>
      </c>
      <c r="E143" s="4"/>
      <c r="F143" s="6"/>
      <c r="G143" s="4" t="s">
        <v>11</v>
      </c>
      <c r="H143" s="4" t="s">
        <v>11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5"/>
      <c r="Z143" s="16">
        <v>26</v>
      </c>
      <c r="AA143" s="16">
        <v>2700</v>
      </c>
      <c r="AB143" s="16">
        <v>0</v>
      </c>
      <c r="AC143" s="16">
        <v>0</v>
      </c>
      <c r="AD143" s="16">
        <v>0</v>
      </c>
      <c r="AE143" s="16">
        <v>2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5</v>
      </c>
      <c r="AM143" s="16">
        <v>8</v>
      </c>
      <c r="AN143" s="16">
        <v>0</v>
      </c>
      <c r="AO143" s="16">
        <v>0</v>
      </c>
      <c r="AP143" s="16">
        <v>5</v>
      </c>
      <c r="AQ143" s="16">
        <v>10</v>
      </c>
    </row>
    <row r="144" spans="1:43" ht="11.25">
      <c r="A144" s="4" t="s">
        <v>43</v>
      </c>
      <c r="B144" s="11"/>
      <c r="C144" s="15" t="s">
        <v>41</v>
      </c>
      <c r="D144" s="6" t="s">
        <v>44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5"/>
      <c r="Z144" s="16">
        <v>27</v>
      </c>
      <c r="AA144" s="16">
        <v>2700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</row>
    <row r="145" spans="1:43" ht="11.25">
      <c r="A145" s="4" t="s">
        <v>47</v>
      </c>
      <c r="B145" s="11"/>
      <c r="C145" s="15" t="s">
        <v>41</v>
      </c>
      <c r="D145" s="6" t="s">
        <v>140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5"/>
      <c r="Z145" s="16">
        <v>28</v>
      </c>
      <c r="AA145" s="16">
        <v>2700</v>
      </c>
      <c r="AB145" s="16">
        <v>0</v>
      </c>
      <c r="AC145" s="16">
        <v>0</v>
      </c>
      <c r="AD145" s="16">
        <v>1</v>
      </c>
      <c r="AE145" s="16">
        <v>2</v>
      </c>
      <c r="AF145" s="16">
        <v>0</v>
      </c>
      <c r="AG145" s="16">
        <v>0</v>
      </c>
      <c r="AH145" s="16">
        <v>1</v>
      </c>
      <c r="AI145" s="16">
        <v>0</v>
      </c>
      <c r="AJ145" s="16">
        <v>0</v>
      </c>
      <c r="AK145" s="16">
        <v>0</v>
      </c>
      <c r="AL145" s="16">
        <v>8</v>
      </c>
      <c r="AM145" s="16">
        <v>9</v>
      </c>
      <c r="AN145" s="16">
        <v>0</v>
      </c>
      <c r="AO145" s="16">
        <v>0</v>
      </c>
      <c r="AP145" s="16">
        <v>10</v>
      </c>
      <c r="AQ145" s="16">
        <v>11</v>
      </c>
    </row>
    <row r="146" spans="1:43" ht="11.25">
      <c r="A146" s="4" t="s">
        <v>50</v>
      </c>
      <c r="B146" s="11"/>
      <c r="C146" s="15" t="s">
        <v>51</v>
      </c>
      <c r="D146" s="6">
        <f aca="true" t="shared" si="33" ref="D146:Q152">AB89</f>
        <v>0</v>
      </c>
      <c r="E146" s="6">
        <f t="shared" si="33"/>
        <v>0</v>
      </c>
      <c r="F146" s="6">
        <f t="shared" si="33"/>
        <v>4</v>
      </c>
      <c r="G146" s="6">
        <f t="shared" si="33"/>
        <v>4</v>
      </c>
      <c r="H146" s="6">
        <f t="shared" si="33"/>
        <v>0</v>
      </c>
      <c r="I146" s="6">
        <f t="shared" si="33"/>
        <v>0</v>
      </c>
      <c r="J146" s="6">
        <f t="shared" si="33"/>
        <v>0</v>
      </c>
      <c r="K146" s="6">
        <f t="shared" si="33"/>
        <v>3</v>
      </c>
      <c r="L146" s="6">
        <f t="shared" si="33"/>
        <v>0</v>
      </c>
      <c r="M146" s="6">
        <f t="shared" si="33"/>
        <v>0</v>
      </c>
      <c r="N146" s="6">
        <f t="shared" si="33"/>
        <v>10</v>
      </c>
      <c r="O146" s="6">
        <f t="shared" si="33"/>
        <v>20</v>
      </c>
      <c r="P146" s="6">
        <f t="shared" si="33"/>
        <v>0</v>
      </c>
      <c r="Q146" s="6">
        <f t="shared" si="33"/>
        <v>0</v>
      </c>
      <c r="R146" s="4">
        <f aca="true" t="shared" si="34" ref="R146:R174">D146+F146+H146+J146+L146+N146+P146</f>
        <v>14</v>
      </c>
      <c r="S146" s="4">
        <f aca="true" t="shared" si="35" ref="S146:S174">E146+G146+I146+K146+M146+O146+Q146</f>
        <v>27</v>
      </c>
      <c r="T146" s="4"/>
      <c r="U146" s="4"/>
      <c r="V146" s="4"/>
      <c r="W146" s="4"/>
      <c r="X146" s="4"/>
      <c r="Y146" s="5"/>
      <c r="Z146" s="16">
        <v>29</v>
      </c>
      <c r="AA146" s="16">
        <v>2700</v>
      </c>
      <c r="AB146" s="16">
        <v>0</v>
      </c>
      <c r="AC146" s="16">
        <v>3</v>
      </c>
      <c r="AD146" s="16">
        <v>1</v>
      </c>
      <c r="AE146" s="16">
        <v>6</v>
      </c>
      <c r="AF146" s="16">
        <v>0</v>
      </c>
      <c r="AG146" s="16">
        <v>0</v>
      </c>
      <c r="AH146" s="16">
        <v>2</v>
      </c>
      <c r="AI146" s="16">
        <v>2</v>
      </c>
      <c r="AJ146" s="16">
        <v>0</v>
      </c>
      <c r="AK146" s="16">
        <v>0</v>
      </c>
      <c r="AL146" s="16">
        <v>44</v>
      </c>
      <c r="AM146" s="16">
        <v>27</v>
      </c>
      <c r="AN146" s="16">
        <v>2</v>
      </c>
      <c r="AO146" s="16">
        <v>0</v>
      </c>
      <c r="AP146" s="16">
        <v>49</v>
      </c>
      <c r="AQ146" s="16">
        <v>38</v>
      </c>
    </row>
    <row r="147" spans="1:43" ht="11.25">
      <c r="A147" s="4" t="s">
        <v>54</v>
      </c>
      <c r="B147" s="11"/>
      <c r="C147" s="15" t="s">
        <v>55</v>
      </c>
      <c r="D147" s="6">
        <f t="shared" si="33"/>
        <v>0</v>
      </c>
      <c r="E147" s="6">
        <f t="shared" si="33"/>
        <v>0</v>
      </c>
      <c r="F147" s="6">
        <f t="shared" si="33"/>
        <v>2</v>
      </c>
      <c r="G147" s="6">
        <f t="shared" si="33"/>
        <v>4</v>
      </c>
      <c r="H147" s="6">
        <f t="shared" si="33"/>
        <v>0</v>
      </c>
      <c r="I147" s="6">
        <f t="shared" si="33"/>
        <v>0</v>
      </c>
      <c r="J147" s="6">
        <f t="shared" si="33"/>
        <v>0</v>
      </c>
      <c r="K147" s="6">
        <f t="shared" si="33"/>
        <v>1</v>
      </c>
      <c r="L147" s="6">
        <f t="shared" si="33"/>
        <v>0</v>
      </c>
      <c r="M147" s="6">
        <f t="shared" si="33"/>
        <v>0</v>
      </c>
      <c r="N147" s="6">
        <f t="shared" si="33"/>
        <v>9</v>
      </c>
      <c r="O147" s="6">
        <f t="shared" si="33"/>
        <v>4</v>
      </c>
      <c r="P147" s="6">
        <f t="shared" si="33"/>
        <v>0</v>
      </c>
      <c r="Q147" s="6">
        <f t="shared" si="33"/>
        <v>0</v>
      </c>
      <c r="R147" s="4">
        <f t="shared" si="34"/>
        <v>11</v>
      </c>
      <c r="S147" s="4">
        <f t="shared" si="35"/>
        <v>9</v>
      </c>
      <c r="T147" s="4"/>
      <c r="U147" s="4"/>
      <c r="V147" s="4"/>
      <c r="W147" s="4"/>
      <c r="X147" s="4"/>
      <c r="Y147" s="5"/>
      <c r="Z147" s="16">
        <v>1</v>
      </c>
      <c r="AA147" s="16">
        <v>4000</v>
      </c>
      <c r="AB147" s="16">
        <v>0</v>
      </c>
      <c r="AC147" s="16">
        <v>0</v>
      </c>
      <c r="AD147" s="16">
        <v>0</v>
      </c>
      <c r="AE147" s="16">
        <v>1</v>
      </c>
      <c r="AF147" s="16">
        <v>0</v>
      </c>
      <c r="AG147" s="16">
        <v>0</v>
      </c>
      <c r="AH147" s="16">
        <v>1</v>
      </c>
      <c r="AI147" s="16">
        <v>0</v>
      </c>
      <c r="AJ147" s="16">
        <v>0</v>
      </c>
      <c r="AK147" s="16">
        <v>0</v>
      </c>
      <c r="AL147" s="16">
        <v>3</v>
      </c>
      <c r="AM147" s="16">
        <v>3</v>
      </c>
      <c r="AN147" s="16">
        <v>0</v>
      </c>
      <c r="AO147" s="16">
        <v>0</v>
      </c>
      <c r="AP147" s="16">
        <v>4</v>
      </c>
      <c r="AQ147" s="16">
        <v>4</v>
      </c>
    </row>
    <row r="148" spans="1:43" ht="11.25">
      <c r="A148" s="4" t="s">
        <v>58</v>
      </c>
      <c r="B148" s="11"/>
      <c r="C148" s="15" t="s">
        <v>59</v>
      </c>
      <c r="D148" s="6">
        <f t="shared" si="33"/>
        <v>0</v>
      </c>
      <c r="E148" s="6">
        <f t="shared" si="33"/>
        <v>1</v>
      </c>
      <c r="F148" s="6">
        <f t="shared" si="33"/>
        <v>2</v>
      </c>
      <c r="G148" s="6">
        <f t="shared" si="33"/>
        <v>4</v>
      </c>
      <c r="H148" s="6">
        <f t="shared" si="33"/>
        <v>0</v>
      </c>
      <c r="I148" s="6">
        <f t="shared" si="33"/>
        <v>0</v>
      </c>
      <c r="J148" s="6">
        <f t="shared" si="33"/>
        <v>2</v>
      </c>
      <c r="K148" s="6">
        <f t="shared" si="33"/>
        <v>0</v>
      </c>
      <c r="L148" s="6">
        <f t="shared" si="33"/>
        <v>0</v>
      </c>
      <c r="M148" s="6">
        <f t="shared" si="33"/>
        <v>0</v>
      </c>
      <c r="N148" s="6">
        <f t="shared" si="33"/>
        <v>13</v>
      </c>
      <c r="O148" s="6">
        <f t="shared" si="33"/>
        <v>29</v>
      </c>
      <c r="P148" s="6">
        <f t="shared" si="33"/>
        <v>2</v>
      </c>
      <c r="Q148" s="6">
        <f t="shared" si="33"/>
        <v>0</v>
      </c>
      <c r="R148" s="4">
        <f t="shared" si="34"/>
        <v>19</v>
      </c>
      <c r="S148" s="4">
        <f t="shared" si="35"/>
        <v>34</v>
      </c>
      <c r="T148" s="4"/>
      <c r="U148" s="4"/>
      <c r="V148" s="4"/>
      <c r="W148" s="4"/>
      <c r="X148" s="4"/>
      <c r="Y148" s="5"/>
      <c r="Z148" s="16">
        <v>2</v>
      </c>
      <c r="AA148" s="16">
        <v>4000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4</v>
      </c>
      <c r="AM148" s="16">
        <v>1</v>
      </c>
      <c r="AN148" s="16">
        <v>1</v>
      </c>
      <c r="AO148" s="16">
        <v>0</v>
      </c>
      <c r="AP148" s="16">
        <v>5</v>
      </c>
      <c r="AQ148" s="16">
        <v>1</v>
      </c>
    </row>
    <row r="149" spans="1:43" ht="11.25">
      <c r="A149" s="4" t="s">
        <v>62</v>
      </c>
      <c r="B149" s="11"/>
      <c r="C149" s="15" t="s">
        <v>63</v>
      </c>
      <c r="D149" s="6">
        <f t="shared" si="33"/>
        <v>0</v>
      </c>
      <c r="E149" s="6">
        <f t="shared" si="33"/>
        <v>0</v>
      </c>
      <c r="F149" s="6">
        <f t="shared" si="33"/>
        <v>4</v>
      </c>
      <c r="G149" s="6">
        <f t="shared" si="33"/>
        <v>3</v>
      </c>
      <c r="H149" s="6">
        <f t="shared" si="33"/>
        <v>0</v>
      </c>
      <c r="I149" s="6">
        <f t="shared" si="33"/>
        <v>1</v>
      </c>
      <c r="J149" s="6">
        <f t="shared" si="33"/>
        <v>0</v>
      </c>
      <c r="K149" s="6">
        <f t="shared" si="33"/>
        <v>0</v>
      </c>
      <c r="L149" s="6">
        <f t="shared" si="33"/>
        <v>2</v>
      </c>
      <c r="M149" s="6">
        <f t="shared" si="33"/>
        <v>0</v>
      </c>
      <c r="N149" s="6">
        <f t="shared" si="33"/>
        <v>28</v>
      </c>
      <c r="O149" s="6">
        <f t="shared" si="33"/>
        <v>33</v>
      </c>
      <c r="P149" s="6">
        <f t="shared" si="33"/>
        <v>0</v>
      </c>
      <c r="Q149" s="6">
        <f t="shared" si="33"/>
        <v>1</v>
      </c>
      <c r="R149" s="4">
        <f t="shared" si="34"/>
        <v>34</v>
      </c>
      <c r="S149" s="4">
        <f t="shared" si="35"/>
        <v>38</v>
      </c>
      <c r="T149" s="4"/>
      <c r="U149" s="4"/>
      <c r="V149" s="4"/>
      <c r="W149" s="4"/>
      <c r="X149" s="4"/>
      <c r="Y149" s="5"/>
      <c r="Z149" s="16">
        <v>3</v>
      </c>
      <c r="AA149" s="16">
        <v>4000</v>
      </c>
      <c r="AB149" s="16">
        <v>0</v>
      </c>
      <c r="AC149" s="16">
        <v>0</v>
      </c>
      <c r="AD149" s="16">
        <v>0</v>
      </c>
      <c r="AE149" s="16">
        <v>1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6</v>
      </c>
      <c r="AM149" s="16">
        <v>5</v>
      </c>
      <c r="AN149" s="16">
        <v>0</v>
      </c>
      <c r="AO149" s="16">
        <v>0</v>
      </c>
      <c r="AP149" s="16">
        <v>6</v>
      </c>
      <c r="AQ149" s="16">
        <v>6</v>
      </c>
    </row>
    <row r="150" spans="1:43" ht="11.25">
      <c r="A150" s="4" t="s">
        <v>64</v>
      </c>
      <c r="B150" s="11"/>
      <c r="C150" s="15" t="s">
        <v>65</v>
      </c>
      <c r="D150" s="6">
        <f t="shared" si="33"/>
        <v>2</v>
      </c>
      <c r="E150" s="6">
        <f t="shared" si="33"/>
        <v>0</v>
      </c>
      <c r="F150" s="6">
        <f t="shared" si="33"/>
        <v>3</v>
      </c>
      <c r="G150" s="6">
        <f t="shared" si="33"/>
        <v>1</v>
      </c>
      <c r="H150" s="6">
        <f t="shared" si="33"/>
        <v>0</v>
      </c>
      <c r="I150" s="6">
        <f t="shared" si="33"/>
        <v>0</v>
      </c>
      <c r="J150" s="6">
        <f t="shared" si="33"/>
        <v>0</v>
      </c>
      <c r="K150" s="6">
        <f t="shared" si="33"/>
        <v>4</v>
      </c>
      <c r="L150" s="6">
        <f t="shared" si="33"/>
        <v>1</v>
      </c>
      <c r="M150" s="6">
        <f t="shared" si="33"/>
        <v>0</v>
      </c>
      <c r="N150" s="6">
        <f t="shared" si="33"/>
        <v>32</v>
      </c>
      <c r="O150" s="6">
        <f t="shared" si="33"/>
        <v>52</v>
      </c>
      <c r="P150" s="6">
        <f t="shared" si="33"/>
        <v>3</v>
      </c>
      <c r="Q150" s="6">
        <f t="shared" si="33"/>
        <v>2</v>
      </c>
      <c r="R150" s="4">
        <f t="shared" si="34"/>
        <v>41</v>
      </c>
      <c r="S150" s="4">
        <f t="shared" si="35"/>
        <v>59</v>
      </c>
      <c r="T150" s="4"/>
      <c r="U150" s="4"/>
      <c r="V150" s="4"/>
      <c r="W150" s="4"/>
      <c r="X150" s="4"/>
      <c r="Y150" s="5"/>
      <c r="Z150" s="16">
        <v>4</v>
      </c>
      <c r="AA150" s="16">
        <v>4000</v>
      </c>
      <c r="AB150" s="16">
        <v>1</v>
      </c>
      <c r="AC150" s="16">
        <v>0</v>
      </c>
      <c r="AD150" s="16">
        <v>0</v>
      </c>
      <c r="AE150" s="16">
        <v>2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1</v>
      </c>
      <c r="AL150" s="16">
        <v>8</v>
      </c>
      <c r="AM150" s="16">
        <v>6</v>
      </c>
      <c r="AN150" s="16">
        <v>1</v>
      </c>
      <c r="AO150" s="16">
        <v>0</v>
      </c>
      <c r="AP150" s="16">
        <v>10</v>
      </c>
      <c r="AQ150" s="16">
        <v>9</v>
      </c>
    </row>
    <row r="151" spans="1:43" ht="11.25">
      <c r="A151" s="4" t="s">
        <v>66</v>
      </c>
      <c r="B151" s="11"/>
      <c r="C151" s="15" t="s">
        <v>67</v>
      </c>
      <c r="D151" s="6">
        <f t="shared" si="33"/>
        <v>0</v>
      </c>
      <c r="E151" s="6">
        <f t="shared" si="33"/>
        <v>0</v>
      </c>
      <c r="F151" s="6">
        <f t="shared" si="33"/>
        <v>0</v>
      </c>
      <c r="G151" s="6">
        <f t="shared" si="33"/>
        <v>0</v>
      </c>
      <c r="H151" s="6">
        <f t="shared" si="33"/>
        <v>0</v>
      </c>
      <c r="I151" s="6">
        <f t="shared" si="33"/>
        <v>0</v>
      </c>
      <c r="J151" s="6">
        <f t="shared" si="33"/>
        <v>0</v>
      </c>
      <c r="K151" s="6">
        <f t="shared" si="33"/>
        <v>0</v>
      </c>
      <c r="L151" s="6">
        <f t="shared" si="33"/>
        <v>0</v>
      </c>
      <c r="M151" s="6">
        <f t="shared" si="33"/>
        <v>0</v>
      </c>
      <c r="N151" s="6">
        <f t="shared" si="33"/>
        <v>0</v>
      </c>
      <c r="O151" s="6">
        <f t="shared" si="33"/>
        <v>0</v>
      </c>
      <c r="P151" s="6">
        <f t="shared" si="33"/>
        <v>0</v>
      </c>
      <c r="Q151" s="6">
        <f t="shared" si="33"/>
        <v>0</v>
      </c>
      <c r="R151" s="4">
        <f t="shared" si="34"/>
        <v>0</v>
      </c>
      <c r="S151" s="4">
        <f t="shared" si="35"/>
        <v>0</v>
      </c>
      <c r="T151" s="4"/>
      <c r="U151" s="4"/>
      <c r="V151" s="4"/>
      <c r="W151" s="4"/>
      <c r="X151" s="4"/>
      <c r="Y151" s="5"/>
      <c r="Z151" s="16">
        <v>5</v>
      </c>
      <c r="AA151" s="16">
        <v>4000</v>
      </c>
      <c r="AB151" s="16">
        <v>1</v>
      </c>
      <c r="AC151" s="16">
        <v>0</v>
      </c>
      <c r="AD151" s="16">
        <v>2</v>
      </c>
      <c r="AE151" s="16">
        <v>1</v>
      </c>
      <c r="AF151" s="16">
        <v>0</v>
      </c>
      <c r="AG151" s="16">
        <v>0</v>
      </c>
      <c r="AH151" s="16">
        <v>2</v>
      </c>
      <c r="AI151" s="16">
        <v>0</v>
      </c>
      <c r="AJ151" s="16">
        <v>1</v>
      </c>
      <c r="AK151" s="16">
        <v>0</v>
      </c>
      <c r="AL151" s="16">
        <v>10</v>
      </c>
      <c r="AM151" s="16">
        <v>7</v>
      </c>
      <c r="AN151" s="16">
        <v>0</v>
      </c>
      <c r="AO151" s="16">
        <v>0</v>
      </c>
      <c r="AP151" s="16">
        <v>16</v>
      </c>
      <c r="AQ151" s="16">
        <v>8</v>
      </c>
    </row>
    <row r="152" spans="1:43" ht="11.25">
      <c r="A152" s="4" t="s">
        <v>68</v>
      </c>
      <c r="B152" s="11"/>
      <c r="C152" s="15" t="s">
        <v>69</v>
      </c>
      <c r="D152" s="6">
        <f t="shared" si="33"/>
        <v>0</v>
      </c>
      <c r="E152" s="6">
        <f t="shared" si="33"/>
        <v>0</v>
      </c>
      <c r="F152" s="6">
        <f t="shared" si="33"/>
        <v>0</v>
      </c>
      <c r="G152" s="6">
        <f t="shared" si="33"/>
        <v>0</v>
      </c>
      <c r="H152" s="6">
        <f t="shared" si="33"/>
        <v>0</v>
      </c>
      <c r="I152" s="6">
        <f t="shared" si="33"/>
        <v>0</v>
      </c>
      <c r="J152" s="6">
        <f t="shared" si="33"/>
        <v>0</v>
      </c>
      <c r="K152" s="6">
        <f t="shared" si="33"/>
        <v>0</v>
      </c>
      <c r="L152" s="6">
        <f t="shared" si="33"/>
        <v>0</v>
      </c>
      <c r="M152" s="6">
        <f t="shared" si="33"/>
        <v>0</v>
      </c>
      <c r="N152" s="6">
        <f t="shared" si="33"/>
        <v>0</v>
      </c>
      <c r="O152" s="6">
        <f t="shared" si="33"/>
        <v>0</v>
      </c>
      <c r="P152" s="6">
        <f t="shared" si="33"/>
        <v>0</v>
      </c>
      <c r="Q152" s="6">
        <f t="shared" si="33"/>
        <v>0</v>
      </c>
      <c r="R152" s="4">
        <f t="shared" si="34"/>
        <v>0</v>
      </c>
      <c r="S152" s="4">
        <f t="shared" si="35"/>
        <v>0</v>
      </c>
      <c r="T152" s="4"/>
      <c r="U152" s="4"/>
      <c r="V152" s="4"/>
      <c r="W152" s="4"/>
      <c r="X152" s="4"/>
      <c r="Y152" s="5"/>
      <c r="Z152" s="16">
        <v>6</v>
      </c>
      <c r="AA152" s="16">
        <v>4000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</row>
    <row r="153" spans="1:43" ht="11.25">
      <c r="A153" s="4" t="s">
        <v>70</v>
      </c>
      <c r="B153" s="11"/>
      <c r="C153" s="15" t="s">
        <v>71</v>
      </c>
      <c r="D153" s="4">
        <f aca="true" t="shared" si="36" ref="D153:Q153">SUM(D146:D152)</f>
        <v>2</v>
      </c>
      <c r="E153" s="4">
        <f t="shared" si="36"/>
        <v>1</v>
      </c>
      <c r="F153" s="4">
        <f t="shared" si="36"/>
        <v>15</v>
      </c>
      <c r="G153" s="4">
        <f t="shared" si="36"/>
        <v>16</v>
      </c>
      <c r="H153" s="4">
        <f t="shared" si="36"/>
        <v>0</v>
      </c>
      <c r="I153" s="4">
        <f t="shared" si="36"/>
        <v>1</v>
      </c>
      <c r="J153" s="4">
        <f t="shared" si="36"/>
        <v>2</v>
      </c>
      <c r="K153" s="4">
        <f t="shared" si="36"/>
        <v>8</v>
      </c>
      <c r="L153" s="4">
        <f t="shared" si="36"/>
        <v>3</v>
      </c>
      <c r="M153" s="4">
        <f t="shared" si="36"/>
        <v>0</v>
      </c>
      <c r="N153" s="4">
        <f t="shared" si="36"/>
        <v>92</v>
      </c>
      <c r="O153" s="4">
        <f t="shared" si="36"/>
        <v>138</v>
      </c>
      <c r="P153" s="4">
        <f t="shared" si="36"/>
        <v>5</v>
      </c>
      <c r="Q153" s="4">
        <f t="shared" si="36"/>
        <v>3</v>
      </c>
      <c r="R153" s="4">
        <f t="shared" si="34"/>
        <v>119</v>
      </c>
      <c r="S153" s="4">
        <f t="shared" si="35"/>
        <v>167</v>
      </c>
      <c r="T153" s="4"/>
      <c r="U153" s="4"/>
      <c r="V153" s="4"/>
      <c r="W153" s="4"/>
      <c r="X153" s="4"/>
      <c r="Y153" s="5"/>
      <c r="Z153" s="16">
        <v>7</v>
      </c>
      <c r="AA153" s="16">
        <v>4000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</row>
    <row r="154" spans="1:43" ht="11.25">
      <c r="A154" s="4" t="s">
        <v>72</v>
      </c>
      <c r="B154" s="11"/>
      <c r="C154" s="15" t="s">
        <v>73</v>
      </c>
      <c r="D154" s="6">
        <f aca="true" t="shared" si="37" ref="D154:Q158">AB97</f>
        <v>0</v>
      </c>
      <c r="E154" s="6">
        <f t="shared" si="37"/>
        <v>0</v>
      </c>
      <c r="F154" s="6">
        <f t="shared" si="37"/>
        <v>0</v>
      </c>
      <c r="G154" s="6">
        <f t="shared" si="37"/>
        <v>0</v>
      </c>
      <c r="H154" s="6">
        <f t="shared" si="37"/>
        <v>0</v>
      </c>
      <c r="I154" s="6">
        <f t="shared" si="37"/>
        <v>0</v>
      </c>
      <c r="J154" s="6">
        <f t="shared" si="37"/>
        <v>0</v>
      </c>
      <c r="K154" s="6">
        <f t="shared" si="37"/>
        <v>0</v>
      </c>
      <c r="L154" s="6">
        <f t="shared" si="37"/>
        <v>0</v>
      </c>
      <c r="M154" s="6">
        <f t="shared" si="37"/>
        <v>0</v>
      </c>
      <c r="N154" s="6">
        <f t="shared" si="37"/>
        <v>0</v>
      </c>
      <c r="O154" s="6">
        <f t="shared" si="37"/>
        <v>0</v>
      </c>
      <c r="P154" s="6">
        <f t="shared" si="37"/>
        <v>0</v>
      </c>
      <c r="Q154" s="6">
        <f t="shared" si="37"/>
        <v>0</v>
      </c>
      <c r="R154" s="4">
        <f t="shared" si="34"/>
        <v>0</v>
      </c>
      <c r="S154" s="4">
        <f t="shared" si="35"/>
        <v>0</v>
      </c>
      <c r="T154" s="4"/>
      <c r="U154" s="4"/>
      <c r="V154" s="4"/>
      <c r="W154" s="4"/>
      <c r="X154" s="4"/>
      <c r="Y154" s="5"/>
      <c r="Z154" s="16">
        <v>8</v>
      </c>
      <c r="AA154" s="16">
        <v>4000</v>
      </c>
      <c r="AB154" s="16">
        <v>2</v>
      </c>
      <c r="AC154" s="16">
        <v>0</v>
      </c>
      <c r="AD154" s="16">
        <v>2</v>
      </c>
      <c r="AE154" s="16">
        <v>5</v>
      </c>
      <c r="AF154" s="16">
        <v>0</v>
      </c>
      <c r="AG154" s="16">
        <v>0</v>
      </c>
      <c r="AH154" s="16">
        <v>3</v>
      </c>
      <c r="AI154" s="16">
        <v>0</v>
      </c>
      <c r="AJ154" s="16">
        <v>1</v>
      </c>
      <c r="AK154" s="16">
        <v>1</v>
      </c>
      <c r="AL154" s="16">
        <v>31</v>
      </c>
      <c r="AM154" s="16">
        <v>22</v>
      </c>
      <c r="AN154" s="16">
        <v>2</v>
      </c>
      <c r="AO154" s="16">
        <v>0</v>
      </c>
      <c r="AP154" s="16">
        <v>41</v>
      </c>
      <c r="AQ154" s="16">
        <v>28</v>
      </c>
    </row>
    <row r="155" spans="1:43" ht="11.25">
      <c r="A155" s="4" t="s">
        <v>74</v>
      </c>
      <c r="B155" s="11"/>
      <c r="C155" s="15" t="s">
        <v>75</v>
      </c>
      <c r="D155" s="6">
        <f t="shared" si="37"/>
        <v>0</v>
      </c>
      <c r="E155" s="6">
        <f t="shared" si="37"/>
        <v>0</v>
      </c>
      <c r="F155" s="6">
        <f t="shared" si="37"/>
        <v>0</v>
      </c>
      <c r="G155" s="6">
        <f t="shared" si="37"/>
        <v>0</v>
      </c>
      <c r="H155" s="6">
        <f t="shared" si="37"/>
        <v>0</v>
      </c>
      <c r="I155" s="6">
        <f t="shared" si="37"/>
        <v>0</v>
      </c>
      <c r="J155" s="6">
        <f t="shared" si="37"/>
        <v>0</v>
      </c>
      <c r="K155" s="6">
        <f t="shared" si="37"/>
        <v>0</v>
      </c>
      <c r="L155" s="6">
        <f t="shared" si="37"/>
        <v>0</v>
      </c>
      <c r="M155" s="6">
        <f t="shared" si="37"/>
        <v>0</v>
      </c>
      <c r="N155" s="6">
        <f t="shared" si="37"/>
        <v>0</v>
      </c>
      <c r="O155" s="6">
        <f t="shared" si="37"/>
        <v>0</v>
      </c>
      <c r="P155" s="6">
        <f t="shared" si="37"/>
        <v>0</v>
      </c>
      <c r="Q155" s="6">
        <f t="shared" si="37"/>
        <v>0</v>
      </c>
      <c r="R155" s="4">
        <f t="shared" si="34"/>
        <v>0</v>
      </c>
      <c r="S155" s="4">
        <f t="shared" si="35"/>
        <v>0</v>
      </c>
      <c r="T155" s="4"/>
      <c r="U155" s="4"/>
      <c r="V155" s="4"/>
      <c r="W155" s="4"/>
      <c r="X155" s="4"/>
      <c r="Y155" s="5"/>
      <c r="Z155" s="16">
        <v>9</v>
      </c>
      <c r="AA155" s="16">
        <v>4000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</row>
    <row r="156" spans="1:43" ht="11.25">
      <c r="A156" s="4" t="s">
        <v>76</v>
      </c>
      <c r="B156" s="11"/>
      <c r="C156" s="15" t="s">
        <v>77</v>
      </c>
      <c r="D156" s="6">
        <f t="shared" si="37"/>
        <v>1</v>
      </c>
      <c r="E156" s="6">
        <f t="shared" si="37"/>
        <v>2</v>
      </c>
      <c r="F156" s="6">
        <f t="shared" si="37"/>
        <v>0</v>
      </c>
      <c r="G156" s="6">
        <f t="shared" si="37"/>
        <v>0</v>
      </c>
      <c r="H156" s="6">
        <f t="shared" si="37"/>
        <v>0</v>
      </c>
      <c r="I156" s="6">
        <f t="shared" si="37"/>
        <v>0</v>
      </c>
      <c r="J156" s="6">
        <f t="shared" si="37"/>
        <v>0</v>
      </c>
      <c r="K156" s="6">
        <f t="shared" si="37"/>
        <v>0</v>
      </c>
      <c r="L156" s="6">
        <f t="shared" si="37"/>
        <v>1</v>
      </c>
      <c r="M156" s="6">
        <f t="shared" si="37"/>
        <v>0</v>
      </c>
      <c r="N156" s="6">
        <f t="shared" si="37"/>
        <v>2</v>
      </c>
      <c r="O156" s="6">
        <f t="shared" si="37"/>
        <v>3</v>
      </c>
      <c r="P156" s="6">
        <f t="shared" si="37"/>
        <v>0</v>
      </c>
      <c r="Q156" s="6">
        <f t="shared" si="37"/>
        <v>0</v>
      </c>
      <c r="R156" s="4">
        <f t="shared" si="34"/>
        <v>4</v>
      </c>
      <c r="S156" s="4">
        <f t="shared" si="35"/>
        <v>5</v>
      </c>
      <c r="T156" s="4"/>
      <c r="U156" s="4"/>
      <c r="V156" s="4"/>
      <c r="W156" s="4"/>
      <c r="X156" s="4"/>
      <c r="Y156" s="5"/>
      <c r="Z156" s="16">
        <v>10</v>
      </c>
      <c r="AA156" s="16">
        <v>4000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</row>
    <row r="157" spans="1:43" ht="11.25">
      <c r="A157" s="4" t="s">
        <v>78</v>
      </c>
      <c r="B157" s="11"/>
      <c r="C157" s="15" t="s">
        <v>79</v>
      </c>
      <c r="D157" s="6">
        <f t="shared" si="37"/>
        <v>4</v>
      </c>
      <c r="E157" s="6">
        <f t="shared" si="37"/>
        <v>3</v>
      </c>
      <c r="F157" s="6">
        <f t="shared" si="37"/>
        <v>0</v>
      </c>
      <c r="G157" s="6">
        <f t="shared" si="37"/>
        <v>0</v>
      </c>
      <c r="H157" s="6">
        <f t="shared" si="37"/>
        <v>0</v>
      </c>
      <c r="I157" s="6">
        <f t="shared" si="37"/>
        <v>0</v>
      </c>
      <c r="J157" s="6">
        <f t="shared" si="37"/>
        <v>0</v>
      </c>
      <c r="K157" s="6">
        <f t="shared" si="37"/>
        <v>1</v>
      </c>
      <c r="L157" s="6">
        <f t="shared" si="37"/>
        <v>0</v>
      </c>
      <c r="M157" s="6">
        <f t="shared" si="37"/>
        <v>2</v>
      </c>
      <c r="N157" s="6">
        <f t="shared" si="37"/>
        <v>0</v>
      </c>
      <c r="O157" s="6">
        <f t="shared" si="37"/>
        <v>1</v>
      </c>
      <c r="P157" s="6">
        <f t="shared" si="37"/>
        <v>0</v>
      </c>
      <c r="Q157" s="6">
        <f t="shared" si="37"/>
        <v>0</v>
      </c>
      <c r="R157" s="4">
        <f t="shared" si="34"/>
        <v>4</v>
      </c>
      <c r="S157" s="4">
        <f t="shared" si="35"/>
        <v>7</v>
      </c>
      <c r="T157" s="4"/>
      <c r="U157" s="4"/>
      <c r="V157" s="4"/>
      <c r="W157" s="4"/>
      <c r="X157" s="4"/>
      <c r="Y157" s="5"/>
      <c r="Z157" s="16">
        <v>11</v>
      </c>
      <c r="AA157" s="16">
        <v>4000</v>
      </c>
      <c r="AB157" s="16">
        <v>5</v>
      </c>
      <c r="AC157" s="16">
        <v>2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1</v>
      </c>
      <c r="AM157" s="16">
        <v>1</v>
      </c>
      <c r="AN157" s="16">
        <v>0</v>
      </c>
      <c r="AO157" s="16">
        <v>0</v>
      </c>
      <c r="AP157" s="16">
        <v>6</v>
      </c>
      <c r="AQ157" s="16">
        <v>3</v>
      </c>
    </row>
    <row r="158" spans="1:43" ht="11.25">
      <c r="A158" s="4" t="s">
        <v>80</v>
      </c>
      <c r="B158" s="11"/>
      <c r="C158" s="15" t="s">
        <v>81</v>
      </c>
      <c r="D158" s="6">
        <f t="shared" si="37"/>
        <v>0</v>
      </c>
      <c r="E158" s="6">
        <f t="shared" si="37"/>
        <v>0</v>
      </c>
      <c r="F158" s="6">
        <f t="shared" si="37"/>
        <v>0</v>
      </c>
      <c r="G158" s="6">
        <f t="shared" si="37"/>
        <v>0</v>
      </c>
      <c r="H158" s="6">
        <f t="shared" si="37"/>
        <v>0</v>
      </c>
      <c r="I158" s="6">
        <f t="shared" si="37"/>
        <v>0</v>
      </c>
      <c r="J158" s="6">
        <f t="shared" si="37"/>
        <v>0</v>
      </c>
      <c r="K158" s="6">
        <f t="shared" si="37"/>
        <v>0</v>
      </c>
      <c r="L158" s="6">
        <f t="shared" si="37"/>
        <v>0</v>
      </c>
      <c r="M158" s="6">
        <f t="shared" si="37"/>
        <v>0</v>
      </c>
      <c r="N158" s="6">
        <f t="shared" si="37"/>
        <v>0</v>
      </c>
      <c r="O158" s="6">
        <f t="shared" si="37"/>
        <v>0</v>
      </c>
      <c r="P158" s="6">
        <f t="shared" si="37"/>
        <v>0</v>
      </c>
      <c r="Q158" s="6">
        <f t="shared" si="37"/>
        <v>0</v>
      </c>
      <c r="R158" s="4">
        <f t="shared" si="34"/>
        <v>0</v>
      </c>
      <c r="S158" s="4">
        <f t="shared" si="35"/>
        <v>0</v>
      </c>
      <c r="T158" s="4"/>
      <c r="U158" s="4"/>
      <c r="V158" s="4"/>
      <c r="W158" s="4"/>
      <c r="X158" s="4"/>
      <c r="Y158" s="5"/>
      <c r="Z158" s="16">
        <v>12</v>
      </c>
      <c r="AA158" s="16">
        <v>4000</v>
      </c>
      <c r="AB158" s="16">
        <v>13</v>
      </c>
      <c r="AC158" s="16">
        <v>3</v>
      </c>
      <c r="AD158" s="16">
        <v>0</v>
      </c>
      <c r="AE158" s="16">
        <v>2</v>
      </c>
      <c r="AF158" s="16">
        <v>0</v>
      </c>
      <c r="AG158" s="16">
        <v>0</v>
      </c>
      <c r="AH158" s="16">
        <v>2</v>
      </c>
      <c r="AI158" s="16">
        <v>1</v>
      </c>
      <c r="AJ158" s="16">
        <v>0</v>
      </c>
      <c r="AK158" s="16">
        <v>0</v>
      </c>
      <c r="AL158" s="16">
        <v>8</v>
      </c>
      <c r="AM158" s="16">
        <v>1</v>
      </c>
      <c r="AN158" s="16">
        <v>1</v>
      </c>
      <c r="AO158" s="16">
        <v>0</v>
      </c>
      <c r="AP158" s="16">
        <v>24</v>
      </c>
      <c r="AQ158" s="16">
        <v>7</v>
      </c>
    </row>
    <row r="159" spans="1:43" ht="11.25">
      <c r="A159" s="4" t="s">
        <v>84</v>
      </c>
      <c r="B159" s="11"/>
      <c r="C159" s="15" t="s">
        <v>85</v>
      </c>
      <c r="D159" s="4">
        <f aca="true" t="shared" si="38" ref="D159:Q159">SUM(D154:D158)</f>
        <v>5</v>
      </c>
      <c r="E159" s="4">
        <f t="shared" si="38"/>
        <v>5</v>
      </c>
      <c r="F159" s="4">
        <f t="shared" si="38"/>
        <v>0</v>
      </c>
      <c r="G159" s="4">
        <f t="shared" si="38"/>
        <v>0</v>
      </c>
      <c r="H159" s="4">
        <f t="shared" si="38"/>
        <v>0</v>
      </c>
      <c r="I159" s="4">
        <f t="shared" si="38"/>
        <v>0</v>
      </c>
      <c r="J159" s="4">
        <f t="shared" si="38"/>
        <v>0</v>
      </c>
      <c r="K159" s="4">
        <f t="shared" si="38"/>
        <v>1</v>
      </c>
      <c r="L159" s="4">
        <f t="shared" si="38"/>
        <v>1</v>
      </c>
      <c r="M159" s="4">
        <f t="shared" si="38"/>
        <v>2</v>
      </c>
      <c r="N159" s="4">
        <f t="shared" si="38"/>
        <v>2</v>
      </c>
      <c r="O159" s="4">
        <f t="shared" si="38"/>
        <v>4</v>
      </c>
      <c r="P159" s="4">
        <f t="shared" si="38"/>
        <v>0</v>
      </c>
      <c r="Q159" s="4">
        <f t="shared" si="38"/>
        <v>0</v>
      </c>
      <c r="R159" s="4">
        <f t="shared" si="34"/>
        <v>8</v>
      </c>
      <c r="S159" s="4">
        <f t="shared" si="35"/>
        <v>12</v>
      </c>
      <c r="T159" s="4"/>
      <c r="U159" s="4"/>
      <c r="V159" s="4"/>
      <c r="W159" s="4"/>
      <c r="X159" s="4"/>
      <c r="Y159" s="5"/>
      <c r="Z159" s="16">
        <v>13</v>
      </c>
      <c r="AA159" s="16">
        <v>4000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</row>
    <row r="160" spans="1:43" ht="11.25">
      <c r="A160" s="4" t="s">
        <v>87</v>
      </c>
      <c r="B160" s="11"/>
      <c r="C160" s="15" t="s">
        <v>88</v>
      </c>
      <c r="D160" s="6">
        <f aca="true" t="shared" si="39" ref="D160:Q166">AB103</f>
        <v>0</v>
      </c>
      <c r="E160" s="6">
        <f t="shared" si="39"/>
        <v>0</v>
      </c>
      <c r="F160" s="6">
        <f t="shared" si="39"/>
        <v>0</v>
      </c>
      <c r="G160" s="6">
        <f t="shared" si="39"/>
        <v>3</v>
      </c>
      <c r="H160" s="6">
        <f t="shared" si="39"/>
        <v>0</v>
      </c>
      <c r="I160" s="6">
        <f t="shared" si="39"/>
        <v>0</v>
      </c>
      <c r="J160" s="6">
        <f t="shared" si="39"/>
        <v>0</v>
      </c>
      <c r="K160" s="6">
        <f t="shared" si="39"/>
        <v>0</v>
      </c>
      <c r="L160" s="6">
        <f t="shared" si="39"/>
        <v>0</v>
      </c>
      <c r="M160" s="6">
        <f t="shared" si="39"/>
        <v>0</v>
      </c>
      <c r="N160" s="6">
        <f t="shared" si="39"/>
        <v>1</v>
      </c>
      <c r="O160" s="6">
        <f t="shared" si="39"/>
        <v>5</v>
      </c>
      <c r="P160" s="6">
        <f t="shared" si="39"/>
        <v>0</v>
      </c>
      <c r="Q160" s="6">
        <f t="shared" si="39"/>
        <v>0</v>
      </c>
      <c r="R160" s="4">
        <f t="shared" si="34"/>
        <v>1</v>
      </c>
      <c r="S160" s="4">
        <f t="shared" si="35"/>
        <v>8</v>
      </c>
      <c r="T160" s="4"/>
      <c r="U160" s="4"/>
      <c r="V160" s="4"/>
      <c r="W160" s="4"/>
      <c r="X160" s="4"/>
      <c r="Y160" s="5"/>
      <c r="Z160" s="16">
        <v>14</v>
      </c>
      <c r="AA160" s="16">
        <v>4000</v>
      </c>
      <c r="AB160" s="16">
        <v>18</v>
      </c>
      <c r="AC160" s="16">
        <v>5</v>
      </c>
      <c r="AD160" s="16">
        <v>0</v>
      </c>
      <c r="AE160" s="16">
        <v>2</v>
      </c>
      <c r="AF160" s="16">
        <v>0</v>
      </c>
      <c r="AG160" s="16">
        <v>0</v>
      </c>
      <c r="AH160" s="16">
        <v>2</v>
      </c>
      <c r="AI160" s="16">
        <v>1</v>
      </c>
      <c r="AJ160" s="16">
        <v>0</v>
      </c>
      <c r="AK160" s="16">
        <v>0</v>
      </c>
      <c r="AL160" s="16">
        <v>9</v>
      </c>
      <c r="AM160" s="16">
        <v>2</v>
      </c>
      <c r="AN160" s="16">
        <v>1</v>
      </c>
      <c r="AO160" s="16">
        <v>0</v>
      </c>
      <c r="AP160" s="16">
        <v>30</v>
      </c>
      <c r="AQ160" s="16">
        <v>10</v>
      </c>
    </row>
    <row r="161" spans="1:43" ht="11.25">
      <c r="A161" s="4" t="s">
        <v>90</v>
      </c>
      <c r="B161" s="11"/>
      <c r="C161" s="15" t="s">
        <v>91</v>
      </c>
      <c r="D161" s="6">
        <f t="shared" si="39"/>
        <v>0</v>
      </c>
      <c r="E161" s="6">
        <f t="shared" si="39"/>
        <v>0</v>
      </c>
      <c r="F161" s="6">
        <f t="shared" si="39"/>
        <v>2</v>
      </c>
      <c r="G161" s="6">
        <f t="shared" si="39"/>
        <v>1</v>
      </c>
      <c r="H161" s="6">
        <f t="shared" si="39"/>
        <v>0</v>
      </c>
      <c r="I161" s="6">
        <f t="shared" si="39"/>
        <v>0</v>
      </c>
      <c r="J161" s="6">
        <f t="shared" si="39"/>
        <v>0</v>
      </c>
      <c r="K161" s="6">
        <f t="shared" si="39"/>
        <v>0</v>
      </c>
      <c r="L161" s="6">
        <f t="shared" si="39"/>
        <v>0</v>
      </c>
      <c r="M161" s="6">
        <f t="shared" si="39"/>
        <v>0</v>
      </c>
      <c r="N161" s="6">
        <f t="shared" si="39"/>
        <v>0</v>
      </c>
      <c r="O161" s="6">
        <f t="shared" si="39"/>
        <v>4</v>
      </c>
      <c r="P161" s="6">
        <f t="shared" si="39"/>
        <v>0</v>
      </c>
      <c r="Q161" s="6">
        <f t="shared" si="39"/>
        <v>0</v>
      </c>
      <c r="R161" s="4">
        <f t="shared" si="34"/>
        <v>2</v>
      </c>
      <c r="S161" s="4">
        <f t="shared" si="35"/>
        <v>5</v>
      </c>
      <c r="T161" s="4"/>
      <c r="U161" s="4"/>
      <c r="V161" s="4"/>
      <c r="W161" s="4"/>
      <c r="X161" s="4"/>
      <c r="Y161" s="5"/>
      <c r="Z161" s="16">
        <v>15</v>
      </c>
      <c r="AA161" s="16">
        <v>4000</v>
      </c>
      <c r="AB161" s="16">
        <v>0</v>
      </c>
      <c r="AC161" s="16">
        <v>0</v>
      </c>
      <c r="AD161" s="16">
        <v>0</v>
      </c>
      <c r="AE161" s="16">
        <v>1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1</v>
      </c>
      <c r="AN161" s="16">
        <v>0</v>
      </c>
      <c r="AO161" s="16">
        <v>0</v>
      </c>
      <c r="AP161" s="16">
        <v>0</v>
      </c>
      <c r="AQ161" s="16">
        <v>2</v>
      </c>
    </row>
    <row r="162" spans="1:43" ht="11.25">
      <c r="A162" s="4" t="s">
        <v>93</v>
      </c>
      <c r="B162" s="11"/>
      <c r="C162" s="15" t="s">
        <v>94</v>
      </c>
      <c r="D162" s="6">
        <f t="shared" si="39"/>
        <v>0</v>
      </c>
      <c r="E162" s="6">
        <f t="shared" si="39"/>
        <v>0</v>
      </c>
      <c r="F162" s="6">
        <f t="shared" si="39"/>
        <v>0</v>
      </c>
      <c r="G162" s="6">
        <f t="shared" si="39"/>
        <v>5</v>
      </c>
      <c r="H162" s="6">
        <f t="shared" si="39"/>
        <v>0</v>
      </c>
      <c r="I162" s="6">
        <f t="shared" si="39"/>
        <v>0</v>
      </c>
      <c r="J162" s="6">
        <f t="shared" si="39"/>
        <v>0</v>
      </c>
      <c r="K162" s="6">
        <f t="shared" si="39"/>
        <v>0</v>
      </c>
      <c r="L162" s="6">
        <f t="shared" si="39"/>
        <v>0</v>
      </c>
      <c r="M162" s="6">
        <f t="shared" si="39"/>
        <v>0</v>
      </c>
      <c r="N162" s="6">
        <f t="shared" si="39"/>
        <v>4</v>
      </c>
      <c r="O162" s="6">
        <f t="shared" si="39"/>
        <v>7</v>
      </c>
      <c r="P162" s="6">
        <f t="shared" si="39"/>
        <v>0</v>
      </c>
      <c r="Q162" s="6">
        <f t="shared" si="39"/>
        <v>1</v>
      </c>
      <c r="R162" s="4">
        <f t="shared" si="34"/>
        <v>4</v>
      </c>
      <c r="S162" s="4">
        <f t="shared" si="35"/>
        <v>13</v>
      </c>
      <c r="T162" s="4"/>
      <c r="U162" s="4"/>
      <c r="V162" s="4"/>
      <c r="W162" s="4"/>
      <c r="X162" s="4"/>
      <c r="Y162" s="5"/>
      <c r="Z162" s="16">
        <v>16</v>
      </c>
      <c r="AA162" s="16">
        <v>4000</v>
      </c>
      <c r="AB162" s="16">
        <v>1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1</v>
      </c>
      <c r="AM162" s="16">
        <v>0</v>
      </c>
      <c r="AN162" s="16">
        <v>0</v>
      </c>
      <c r="AO162" s="16">
        <v>0</v>
      </c>
      <c r="AP162" s="16">
        <v>2</v>
      </c>
      <c r="AQ162" s="16">
        <v>0</v>
      </c>
    </row>
    <row r="163" spans="1:43" ht="11.25">
      <c r="A163" s="4" t="s">
        <v>96</v>
      </c>
      <c r="B163" s="11"/>
      <c r="C163" s="15" t="s">
        <v>97</v>
      </c>
      <c r="D163" s="6">
        <f t="shared" si="39"/>
        <v>0</v>
      </c>
      <c r="E163" s="6">
        <f t="shared" si="39"/>
        <v>0</v>
      </c>
      <c r="F163" s="6">
        <f t="shared" si="39"/>
        <v>2</v>
      </c>
      <c r="G163" s="6">
        <f t="shared" si="39"/>
        <v>4</v>
      </c>
      <c r="H163" s="6">
        <f t="shared" si="39"/>
        <v>0</v>
      </c>
      <c r="I163" s="6">
        <f t="shared" si="39"/>
        <v>0</v>
      </c>
      <c r="J163" s="6">
        <f t="shared" si="39"/>
        <v>0</v>
      </c>
      <c r="K163" s="6">
        <f t="shared" si="39"/>
        <v>1</v>
      </c>
      <c r="L163" s="6">
        <f t="shared" si="39"/>
        <v>1</v>
      </c>
      <c r="M163" s="6">
        <f t="shared" si="39"/>
        <v>0</v>
      </c>
      <c r="N163" s="6">
        <f t="shared" si="39"/>
        <v>18</v>
      </c>
      <c r="O163" s="6">
        <f t="shared" si="39"/>
        <v>12</v>
      </c>
      <c r="P163" s="6">
        <f t="shared" si="39"/>
        <v>0</v>
      </c>
      <c r="Q163" s="6">
        <f t="shared" si="39"/>
        <v>0</v>
      </c>
      <c r="R163" s="4">
        <f t="shared" si="34"/>
        <v>21</v>
      </c>
      <c r="S163" s="4">
        <f t="shared" si="35"/>
        <v>17</v>
      </c>
      <c r="T163" s="4"/>
      <c r="U163" s="4"/>
      <c r="V163" s="4"/>
      <c r="W163" s="4"/>
      <c r="X163" s="4"/>
      <c r="Y163" s="5"/>
      <c r="Z163" s="16">
        <v>17</v>
      </c>
      <c r="AA163" s="16">
        <v>4000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1</v>
      </c>
      <c r="AM163" s="16">
        <v>0</v>
      </c>
      <c r="AN163" s="16">
        <v>0</v>
      </c>
      <c r="AO163" s="16">
        <v>0</v>
      </c>
      <c r="AP163" s="16">
        <v>1</v>
      </c>
      <c r="AQ163" s="16">
        <v>0</v>
      </c>
    </row>
    <row r="164" spans="1:43" ht="11.25">
      <c r="A164" s="4" t="s">
        <v>99</v>
      </c>
      <c r="B164" s="11"/>
      <c r="C164" s="15" t="s">
        <v>100</v>
      </c>
      <c r="D164" s="6">
        <f t="shared" si="39"/>
        <v>0</v>
      </c>
      <c r="E164" s="6">
        <f t="shared" si="39"/>
        <v>0</v>
      </c>
      <c r="F164" s="6">
        <f t="shared" si="39"/>
        <v>3</v>
      </c>
      <c r="G164" s="6">
        <f t="shared" si="39"/>
        <v>8</v>
      </c>
      <c r="H164" s="6">
        <f t="shared" si="39"/>
        <v>0</v>
      </c>
      <c r="I164" s="6">
        <f t="shared" si="39"/>
        <v>0</v>
      </c>
      <c r="J164" s="6">
        <f t="shared" si="39"/>
        <v>1</v>
      </c>
      <c r="K164" s="6">
        <f t="shared" si="39"/>
        <v>6</v>
      </c>
      <c r="L164" s="6">
        <f t="shared" si="39"/>
        <v>1</v>
      </c>
      <c r="M164" s="6">
        <f t="shared" si="39"/>
        <v>1</v>
      </c>
      <c r="N164" s="6">
        <f t="shared" si="39"/>
        <v>31</v>
      </c>
      <c r="O164" s="6">
        <f t="shared" si="39"/>
        <v>42</v>
      </c>
      <c r="P164" s="6">
        <f t="shared" si="39"/>
        <v>4</v>
      </c>
      <c r="Q164" s="6">
        <f t="shared" si="39"/>
        <v>1</v>
      </c>
      <c r="R164" s="4">
        <f t="shared" si="34"/>
        <v>40</v>
      </c>
      <c r="S164" s="4">
        <f t="shared" si="35"/>
        <v>58</v>
      </c>
      <c r="T164" s="4"/>
      <c r="U164" s="4"/>
      <c r="V164" s="4"/>
      <c r="W164" s="4"/>
      <c r="X164" s="4"/>
      <c r="Y164" s="5"/>
      <c r="Z164" s="16">
        <v>18</v>
      </c>
      <c r="AA164" s="16">
        <v>4000</v>
      </c>
      <c r="AB164" s="16">
        <v>0</v>
      </c>
      <c r="AC164" s="16">
        <v>0</v>
      </c>
      <c r="AD164" s="16">
        <v>0</v>
      </c>
      <c r="AE164" s="16">
        <v>2</v>
      </c>
      <c r="AF164" s="16">
        <v>0</v>
      </c>
      <c r="AG164" s="16">
        <v>0</v>
      </c>
      <c r="AH164" s="16">
        <v>0</v>
      </c>
      <c r="AI164" s="16">
        <v>0</v>
      </c>
      <c r="AJ164" s="16">
        <v>1</v>
      </c>
      <c r="AK164" s="16">
        <v>0</v>
      </c>
      <c r="AL164" s="16">
        <v>8</v>
      </c>
      <c r="AM164" s="16">
        <v>2</v>
      </c>
      <c r="AN164" s="16">
        <v>0</v>
      </c>
      <c r="AO164" s="16">
        <v>1</v>
      </c>
      <c r="AP164" s="16">
        <v>9</v>
      </c>
      <c r="AQ164" s="16">
        <v>5</v>
      </c>
    </row>
    <row r="165" spans="1:43" ht="11.25">
      <c r="A165" s="4" t="s">
        <v>102</v>
      </c>
      <c r="B165" s="11"/>
      <c r="C165" s="15" t="s">
        <v>103</v>
      </c>
      <c r="D165" s="6">
        <f t="shared" si="39"/>
        <v>0</v>
      </c>
      <c r="E165" s="6">
        <f t="shared" si="39"/>
        <v>0</v>
      </c>
      <c r="F165" s="6">
        <f t="shared" si="39"/>
        <v>0</v>
      </c>
      <c r="G165" s="6">
        <f t="shared" si="39"/>
        <v>0</v>
      </c>
      <c r="H165" s="6">
        <f t="shared" si="39"/>
        <v>0</v>
      </c>
      <c r="I165" s="6">
        <f t="shared" si="39"/>
        <v>0</v>
      </c>
      <c r="J165" s="6">
        <f t="shared" si="39"/>
        <v>0</v>
      </c>
      <c r="K165" s="6">
        <f t="shared" si="39"/>
        <v>0</v>
      </c>
      <c r="L165" s="6">
        <f t="shared" si="39"/>
        <v>0</v>
      </c>
      <c r="M165" s="6">
        <f t="shared" si="39"/>
        <v>0</v>
      </c>
      <c r="N165" s="6">
        <f t="shared" si="39"/>
        <v>0</v>
      </c>
      <c r="O165" s="6">
        <f t="shared" si="39"/>
        <v>0</v>
      </c>
      <c r="P165" s="6">
        <f t="shared" si="39"/>
        <v>0</v>
      </c>
      <c r="Q165" s="6">
        <f t="shared" si="39"/>
        <v>0</v>
      </c>
      <c r="R165" s="4">
        <f t="shared" si="34"/>
        <v>0</v>
      </c>
      <c r="S165" s="4">
        <f t="shared" si="35"/>
        <v>0</v>
      </c>
      <c r="T165" s="4"/>
      <c r="U165" s="4"/>
      <c r="V165" s="4"/>
      <c r="W165" s="4"/>
      <c r="X165" s="4"/>
      <c r="Y165" s="5"/>
      <c r="Z165" s="16">
        <v>19</v>
      </c>
      <c r="AA165" s="16">
        <v>4000</v>
      </c>
      <c r="AB165" s="16">
        <v>0</v>
      </c>
      <c r="AC165" s="16">
        <v>0</v>
      </c>
      <c r="AD165" s="16">
        <v>3</v>
      </c>
      <c r="AE165" s="16">
        <v>3</v>
      </c>
      <c r="AF165" s="16">
        <v>0</v>
      </c>
      <c r="AG165" s="16">
        <v>0</v>
      </c>
      <c r="AH165" s="16">
        <v>1</v>
      </c>
      <c r="AI165" s="16">
        <v>1</v>
      </c>
      <c r="AJ165" s="16">
        <v>2</v>
      </c>
      <c r="AK165" s="16">
        <v>0</v>
      </c>
      <c r="AL165" s="16">
        <v>28</v>
      </c>
      <c r="AM165" s="16">
        <v>18</v>
      </c>
      <c r="AN165" s="16">
        <v>1</v>
      </c>
      <c r="AO165" s="16">
        <v>1</v>
      </c>
      <c r="AP165" s="16">
        <v>35</v>
      </c>
      <c r="AQ165" s="16">
        <v>23</v>
      </c>
    </row>
    <row r="166" spans="1:43" ht="11.25">
      <c r="A166" s="4" t="s">
        <v>141</v>
      </c>
      <c r="B166" s="11"/>
      <c r="C166" s="15" t="s">
        <v>104</v>
      </c>
      <c r="D166" s="6">
        <f t="shared" si="39"/>
        <v>0</v>
      </c>
      <c r="E166" s="6">
        <f t="shared" si="39"/>
        <v>0</v>
      </c>
      <c r="F166" s="6">
        <f t="shared" si="39"/>
        <v>0</v>
      </c>
      <c r="G166" s="6">
        <f t="shared" si="39"/>
        <v>0</v>
      </c>
      <c r="H166" s="6">
        <f t="shared" si="39"/>
        <v>0</v>
      </c>
      <c r="I166" s="6">
        <f t="shared" si="39"/>
        <v>0</v>
      </c>
      <c r="J166" s="6">
        <f t="shared" si="39"/>
        <v>0</v>
      </c>
      <c r="K166" s="6">
        <f t="shared" si="39"/>
        <v>0</v>
      </c>
      <c r="L166" s="6">
        <f t="shared" si="39"/>
        <v>0</v>
      </c>
      <c r="M166" s="6">
        <f t="shared" si="39"/>
        <v>0</v>
      </c>
      <c r="N166" s="6">
        <f t="shared" si="39"/>
        <v>0</v>
      </c>
      <c r="O166" s="6">
        <f t="shared" si="39"/>
        <v>0</v>
      </c>
      <c r="P166" s="6">
        <f t="shared" si="39"/>
        <v>0</v>
      </c>
      <c r="Q166" s="6">
        <f t="shared" si="39"/>
        <v>0</v>
      </c>
      <c r="R166" s="4">
        <f t="shared" si="34"/>
        <v>0</v>
      </c>
      <c r="S166" s="4">
        <f t="shared" si="35"/>
        <v>0</v>
      </c>
      <c r="T166" s="4"/>
      <c r="U166" s="4"/>
      <c r="V166" s="4"/>
      <c r="W166" s="4"/>
      <c r="X166" s="4"/>
      <c r="Y166" s="5"/>
      <c r="Z166" s="16">
        <v>20</v>
      </c>
      <c r="AA166" s="16">
        <v>4000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</row>
    <row r="167" spans="1:43" ht="11.25">
      <c r="A167" s="4" t="s">
        <v>105</v>
      </c>
      <c r="B167" s="11"/>
      <c r="C167" s="15" t="s">
        <v>106</v>
      </c>
      <c r="D167" s="4">
        <f aca="true" t="shared" si="40" ref="D167:Q167">SUM(D160:D166)</f>
        <v>0</v>
      </c>
      <c r="E167" s="4">
        <f t="shared" si="40"/>
        <v>0</v>
      </c>
      <c r="F167" s="4">
        <f t="shared" si="40"/>
        <v>7</v>
      </c>
      <c r="G167" s="4">
        <f t="shared" si="40"/>
        <v>21</v>
      </c>
      <c r="H167" s="4">
        <f t="shared" si="40"/>
        <v>0</v>
      </c>
      <c r="I167" s="4">
        <f t="shared" si="40"/>
        <v>0</v>
      </c>
      <c r="J167" s="4">
        <f t="shared" si="40"/>
        <v>1</v>
      </c>
      <c r="K167" s="4">
        <f t="shared" si="40"/>
        <v>7</v>
      </c>
      <c r="L167" s="4">
        <f t="shared" si="40"/>
        <v>2</v>
      </c>
      <c r="M167" s="4">
        <f t="shared" si="40"/>
        <v>1</v>
      </c>
      <c r="N167" s="4">
        <f t="shared" si="40"/>
        <v>54</v>
      </c>
      <c r="O167" s="4">
        <f t="shared" si="40"/>
        <v>70</v>
      </c>
      <c r="P167" s="4">
        <f t="shared" si="40"/>
        <v>4</v>
      </c>
      <c r="Q167" s="4">
        <f t="shared" si="40"/>
        <v>2</v>
      </c>
      <c r="R167" s="4">
        <f t="shared" si="34"/>
        <v>68</v>
      </c>
      <c r="S167" s="4">
        <f t="shared" si="35"/>
        <v>101</v>
      </c>
      <c r="T167" s="4"/>
      <c r="U167" s="4"/>
      <c r="V167" s="4"/>
      <c r="W167" s="4"/>
      <c r="X167" s="4"/>
      <c r="Y167" s="5"/>
      <c r="Z167" s="16">
        <v>21</v>
      </c>
      <c r="AA167" s="16">
        <v>4000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</row>
    <row r="168" spans="1:43" ht="11.25">
      <c r="A168" s="4" t="s">
        <v>107</v>
      </c>
      <c r="B168" s="11"/>
      <c r="C168" s="15" t="s">
        <v>108</v>
      </c>
      <c r="D168" s="6">
        <f aca="true" t="shared" si="41" ref="D168:Q172">AB111</f>
        <v>0</v>
      </c>
      <c r="E168" s="6">
        <f t="shared" si="41"/>
        <v>0</v>
      </c>
      <c r="F168" s="6">
        <f t="shared" si="41"/>
        <v>0</v>
      </c>
      <c r="G168" s="6">
        <f t="shared" si="41"/>
        <v>0</v>
      </c>
      <c r="H168" s="6">
        <f t="shared" si="41"/>
        <v>0</v>
      </c>
      <c r="I168" s="6">
        <f t="shared" si="41"/>
        <v>0</v>
      </c>
      <c r="J168" s="6">
        <f t="shared" si="41"/>
        <v>0</v>
      </c>
      <c r="K168" s="6">
        <f t="shared" si="41"/>
        <v>0</v>
      </c>
      <c r="L168" s="6">
        <f t="shared" si="41"/>
        <v>0</v>
      </c>
      <c r="M168" s="6">
        <f t="shared" si="41"/>
        <v>0</v>
      </c>
      <c r="N168" s="6">
        <f t="shared" si="41"/>
        <v>0</v>
      </c>
      <c r="O168" s="6">
        <f t="shared" si="41"/>
        <v>0</v>
      </c>
      <c r="P168" s="6">
        <f t="shared" si="41"/>
        <v>0</v>
      </c>
      <c r="Q168" s="6">
        <f t="shared" si="41"/>
        <v>0</v>
      </c>
      <c r="R168" s="4">
        <f t="shared" si="34"/>
        <v>0</v>
      </c>
      <c r="S168" s="4">
        <f t="shared" si="35"/>
        <v>0</v>
      </c>
      <c r="T168" s="4"/>
      <c r="U168" s="4"/>
      <c r="V168" s="4"/>
      <c r="W168" s="4"/>
      <c r="X168" s="4"/>
      <c r="Y168" s="5"/>
      <c r="Z168" s="16">
        <v>22</v>
      </c>
      <c r="AA168" s="16">
        <v>4000</v>
      </c>
      <c r="AB168" s="16">
        <v>1</v>
      </c>
      <c r="AC168" s="16">
        <v>0</v>
      </c>
      <c r="AD168" s="16">
        <v>3</v>
      </c>
      <c r="AE168" s="16">
        <v>6</v>
      </c>
      <c r="AF168" s="16">
        <v>0</v>
      </c>
      <c r="AG168" s="16">
        <v>0</v>
      </c>
      <c r="AH168" s="16">
        <v>1</v>
      </c>
      <c r="AI168" s="16">
        <v>1</v>
      </c>
      <c r="AJ168" s="16">
        <v>3</v>
      </c>
      <c r="AK168" s="16">
        <v>0</v>
      </c>
      <c r="AL168" s="16">
        <v>38</v>
      </c>
      <c r="AM168" s="16">
        <v>21</v>
      </c>
      <c r="AN168" s="16">
        <v>1</v>
      </c>
      <c r="AO168" s="16">
        <v>2</v>
      </c>
      <c r="AP168" s="16">
        <v>47</v>
      </c>
      <c r="AQ168" s="16">
        <v>30</v>
      </c>
    </row>
    <row r="169" spans="1:43" ht="11.25">
      <c r="A169" s="4" t="s">
        <v>111</v>
      </c>
      <c r="B169" s="11"/>
      <c r="C169" s="15" t="s">
        <v>112</v>
      </c>
      <c r="D169" s="6">
        <f t="shared" si="41"/>
        <v>0</v>
      </c>
      <c r="E169" s="6">
        <f t="shared" si="41"/>
        <v>0</v>
      </c>
      <c r="F169" s="6">
        <f t="shared" si="41"/>
        <v>0</v>
      </c>
      <c r="G169" s="6">
        <f t="shared" si="41"/>
        <v>0</v>
      </c>
      <c r="H169" s="6">
        <f t="shared" si="41"/>
        <v>0</v>
      </c>
      <c r="I169" s="6">
        <f t="shared" si="41"/>
        <v>0</v>
      </c>
      <c r="J169" s="6">
        <f t="shared" si="41"/>
        <v>0</v>
      </c>
      <c r="K169" s="6">
        <f t="shared" si="41"/>
        <v>0</v>
      </c>
      <c r="L169" s="6">
        <f t="shared" si="41"/>
        <v>0</v>
      </c>
      <c r="M169" s="6">
        <f t="shared" si="41"/>
        <v>0</v>
      </c>
      <c r="N169" s="6">
        <f t="shared" si="41"/>
        <v>0</v>
      </c>
      <c r="O169" s="6">
        <f t="shared" si="41"/>
        <v>0</v>
      </c>
      <c r="P169" s="6">
        <f t="shared" si="41"/>
        <v>0</v>
      </c>
      <c r="Q169" s="6">
        <f t="shared" si="41"/>
        <v>0</v>
      </c>
      <c r="R169" s="4">
        <f t="shared" si="34"/>
        <v>0</v>
      </c>
      <c r="S169" s="4">
        <f t="shared" si="35"/>
        <v>0</v>
      </c>
      <c r="T169" s="4"/>
      <c r="U169" s="4"/>
      <c r="V169" s="4"/>
      <c r="W169" s="4"/>
      <c r="X169" s="4"/>
      <c r="Y169" s="5"/>
      <c r="Z169" s="16">
        <v>23</v>
      </c>
      <c r="AA169" s="16">
        <v>4000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0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</row>
    <row r="170" spans="1:43" ht="11.25">
      <c r="A170" s="4" t="s">
        <v>114</v>
      </c>
      <c r="B170" s="11"/>
      <c r="C170" s="15" t="s">
        <v>115</v>
      </c>
      <c r="D170" s="6">
        <f t="shared" si="41"/>
        <v>1</v>
      </c>
      <c r="E170" s="6">
        <f t="shared" si="41"/>
        <v>0</v>
      </c>
      <c r="F170" s="6">
        <f t="shared" si="41"/>
        <v>0</v>
      </c>
      <c r="G170" s="6">
        <f t="shared" si="41"/>
        <v>0</v>
      </c>
      <c r="H170" s="6">
        <f t="shared" si="41"/>
        <v>0</v>
      </c>
      <c r="I170" s="6">
        <f t="shared" si="41"/>
        <v>0</v>
      </c>
      <c r="J170" s="6">
        <f t="shared" si="41"/>
        <v>0</v>
      </c>
      <c r="K170" s="6">
        <f t="shared" si="41"/>
        <v>0</v>
      </c>
      <c r="L170" s="6">
        <f t="shared" si="41"/>
        <v>0</v>
      </c>
      <c r="M170" s="6">
        <f t="shared" si="41"/>
        <v>0</v>
      </c>
      <c r="N170" s="6">
        <f t="shared" si="41"/>
        <v>3</v>
      </c>
      <c r="O170" s="6">
        <f t="shared" si="41"/>
        <v>5</v>
      </c>
      <c r="P170" s="6">
        <f t="shared" si="41"/>
        <v>0</v>
      </c>
      <c r="Q170" s="6">
        <f t="shared" si="41"/>
        <v>1</v>
      </c>
      <c r="R170" s="4">
        <f t="shared" si="34"/>
        <v>4</v>
      </c>
      <c r="S170" s="4">
        <f t="shared" si="35"/>
        <v>6</v>
      </c>
      <c r="T170" s="4"/>
      <c r="U170" s="4"/>
      <c r="V170" s="4"/>
      <c r="W170" s="4"/>
      <c r="X170" s="4"/>
      <c r="Y170" s="5"/>
      <c r="Z170" s="16">
        <v>24</v>
      </c>
      <c r="AA170" s="16">
        <v>4000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</row>
    <row r="171" spans="1:43" ht="11.25">
      <c r="A171" s="4" t="s">
        <v>117</v>
      </c>
      <c r="B171" s="11"/>
      <c r="C171" s="15" t="s">
        <v>118</v>
      </c>
      <c r="D171" s="6">
        <f t="shared" si="41"/>
        <v>5</v>
      </c>
      <c r="E171" s="6">
        <f t="shared" si="41"/>
        <v>6</v>
      </c>
      <c r="F171" s="6">
        <f t="shared" si="41"/>
        <v>0</v>
      </c>
      <c r="G171" s="6">
        <f t="shared" si="41"/>
        <v>3</v>
      </c>
      <c r="H171" s="6">
        <f t="shared" si="41"/>
        <v>0</v>
      </c>
      <c r="I171" s="6">
        <f t="shared" si="41"/>
        <v>0</v>
      </c>
      <c r="J171" s="6">
        <f t="shared" si="41"/>
        <v>0</v>
      </c>
      <c r="K171" s="6">
        <f t="shared" si="41"/>
        <v>3</v>
      </c>
      <c r="L171" s="6">
        <f t="shared" si="41"/>
        <v>5</v>
      </c>
      <c r="M171" s="6">
        <f t="shared" si="41"/>
        <v>4</v>
      </c>
      <c r="N171" s="6">
        <f t="shared" si="41"/>
        <v>12</v>
      </c>
      <c r="O171" s="6">
        <f t="shared" si="41"/>
        <v>24</v>
      </c>
      <c r="P171" s="6">
        <f t="shared" si="41"/>
        <v>1</v>
      </c>
      <c r="Q171" s="6">
        <f t="shared" si="41"/>
        <v>1</v>
      </c>
      <c r="R171" s="4">
        <f t="shared" si="34"/>
        <v>23</v>
      </c>
      <c r="S171" s="4">
        <f t="shared" si="35"/>
        <v>41</v>
      </c>
      <c r="T171" s="4"/>
      <c r="U171" s="4"/>
      <c r="V171" s="4"/>
      <c r="W171" s="4"/>
      <c r="X171" s="4"/>
      <c r="Y171" s="5"/>
      <c r="Z171" s="16">
        <v>25</v>
      </c>
      <c r="AA171" s="16">
        <v>4000</v>
      </c>
      <c r="AB171" s="16">
        <v>0</v>
      </c>
      <c r="AC171" s="16">
        <v>2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2</v>
      </c>
      <c r="AM171" s="16">
        <v>2</v>
      </c>
      <c r="AN171" s="16">
        <v>0</v>
      </c>
      <c r="AO171" s="16">
        <v>0</v>
      </c>
      <c r="AP171" s="16">
        <v>2</v>
      </c>
      <c r="AQ171" s="16">
        <v>4</v>
      </c>
    </row>
    <row r="172" spans="1:43" ht="11.25">
      <c r="A172" s="4" t="s">
        <v>120</v>
      </c>
      <c r="B172" s="11"/>
      <c r="C172" s="15" t="s">
        <v>121</v>
      </c>
      <c r="D172" s="6">
        <f t="shared" si="41"/>
        <v>0</v>
      </c>
      <c r="E172" s="6">
        <f t="shared" si="41"/>
        <v>0</v>
      </c>
      <c r="F172" s="6">
        <f t="shared" si="41"/>
        <v>0</v>
      </c>
      <c r="G172" s="6">
        <f t="shared" si="41"/>
        <v>0</v>
      </c>
      <c r="H172" s="6">
        <f t="shared" si="41"/>
        <v>0</v>
      </c>
      <c r="I172" s="6">
        <f t="shared" si="41"/>
        <v>0</v>
      </c>
      <c r="J172" s="6">
        <f t="shared" si="41"/>
        <v>0</v>
      </c>
      <c r="K172" s="6">
        <f t="shared" si="41"/>
        <v>0</v>
      </c>
      <c r="L172" s="6">
        <f t="shared" si="41"/>
        <v>0</v>
      </c>
      <c r="M172" s="6">
        <f t="shared" si="41"/>
        <v>0</v>
      </c>
      <c r="N172" s="6">
        <f t="shared" si="41"/>
        <v>0</v>
      </c>
      <c r="O172" s="6">
        <f t="shared" si="41"/>
        <v>0</v>
      </c>
      <c r="P172" s="6">
        <f t="shared" si="41"/>
        <v>0</v>
      </c>
      <c r="Q172" s="6">
        <f t="shared" si="41"/>
        <v>0</v>
      </c>
      <c r="R172" s="4">
        <f t="shared" si="34"/>
        <v>0</v>
      </c>
      <c r="S172" s="4">
        <f t="shared" si="35"/>
        <v>0</v>
      </c>
      <c r="T172" s="4"/>
      <c r="U172" s="4"/>
      <c r="V172" s="4"/>
      <c r="W172" s="4"/>
      <c r="X172" s="4"/>
      <c r="Y172" s="5"/>
      <c r="Z172" s="16">
        <v>26</v>
      </c>
      <c r="AA172" s="16">
        <v>4000</v>
      </c>
      <c r="AB172" s="16">
        <v>2</v>
      </c>
      <c r="AC172" s="16">
        <v>2</v>
      </c>
      <c r="AD172" s="16">
        <v>0</v>
      </c>
      <c r="AE172" s="16">
        <v>0</v>
      </c>
      <c r="AF172" s="16">
        <v>0</v>
      </c>
      <c r="AG172" s="16">
        <v>0</v>
      </c>
      <c r="AH172" s="16">
        <v>1</v>
      </c>
      <c r="AI172" s="16">
        <v>2</v>
      </c>
      <c r="AJ172" s="16">
        <v>1</v>
      </c>
      <c r="AK172" s="16">
        <v>0</v>
      </c>
      <c r="AL172" s="16">
        <v>16</v>
      </c>
      <c r="AM172" s="16">
        <v>2</v>
      </c>
      <c r="AN172" s="16">
        <v>0</v>
      </c>
      <c r="AO172" s="16">
        <v>0</v>
      </c>
      <c r="AP172" s="16">
        <v>20</v>
      </c>
      <c r="AQ172" s="16">
        <v>6</v>
      </c>
    </row>
    <row r="173" spans="1:43" ht="11.25">
      <c r="A173" s="4" t="s">
        <v>123</v>
      </c>
      <c r="B173" s="11"/>
      <c r="C173" s="15" t="s">
        <v>124</v>
      </c>
      <c r="D173" s="4">
        <f aca="true" t="shared" si="42" ref="D173:Q173">SUM(D168:D172)</f>
        <v>6</v>
      </c>
      <c r="E173" s="4">
        <f t="shared" si="42"/>
        <v>6</v>
      </c>
      <c r="F173" s="4">
        <f t="shared" si="42"/>
        <v>0</v>
      </c>
      <c r="G173" s="4">
        <f t="shared" si="42"/>
        <v>3</v>
      </c>
      <c r="H173" s="4">
        <f t="shared" si="42"/>
        <v>0</v>
      </c>
      <c r="I173" s="4">
        <f t="shared" si="42"/>
        <v>0</v>
      </c>
      <c r="J173" s="4">
        <f t="shared" si="42"/>
        <v>0</v>
      </c>
      <c r="K173" s="4">
        <f t="shared" si="42"/>
        <v>3</v>
      </c>
      <c r="L173" s="4">
        <f t="shared" si="42"/>
        <v>5</v>
      </c>
      <c r="M173" s="4">
        <f t="shared" si="42"/>
        <v>4</v>
      </c>
      <c r="N173" s="4">
        <f t="shared" si="42"/>
        <v>15</v>
      </c>
      <c r="O173" s="4">
        <f t="shared" si="42"/>
        <v>29</v>
      </c>
      <c r="P173" s="4">
        <f t="shared" si="42"/>
        <v>1</v>
      </c>
      <c r="Q173" s="4">
        <f t="shared" si="42"/>
        <v>2</v>
      </c>
      <c r="R173" s="4">
        <f t="shared" si="34"/>
        <v>27</v>
      </c>
      <c r="S173" s="4">
        <f t="shared" si="35"/>
        <v>47</v>
      </c>
      <c r="T173" s="4"/>
      <c r="U173" s="4"/>
      <c r="V173" s="4"/>
      <c r="W173" s="4"/>
      <c r="X173" s="4"/>
      <c r="Y173" s="5"/>
      <c r="Z173" s="16">
        <v>27</v>
      </c>
      <c r="AA173" s="16">
        <v>4000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</row>
    <row r="174" spans="1:43" ht="11.25">
      <c r="A174" s="4" t="s">
        <v>126</v>
      </c>
      <c r="B174" s="11"/>
      <c r="C174" s="15" t="s">
        <v>127</v>
      </c>
      <c r="D174" s="4">
        <f aca="true" t="shared" si="43" ref="D174:Q174">D153+D159+D167+D173</f>
        <v>13</v>
      </c>
      <c r="E174" s="4">
        <f t="shared" si="43"/>
        <v>12</v>
      </c>
      <c r="F174" s="4">
        <f t="shared" si="43"/>
        <v>22</v>
      </c>
      <c r="G174" s="4">
        <f t="shared" si="43"/>
        <v>40</v>
      </c>
      <c r="H174" s="4">
        <f t="shared" si="43"/>
        <v>0</v>
      </c>
      <c r="I174" s="4">
        <f t="shared" si="43"/>
        <v>1</v>
      </c>
      <c r="J174" s="4">
        <f t="shared" si="43"/>
        <v>3</v>
      </c>
      <c r="K174" s="4">
        <f t="shared" si="43"/>
        <v>19</v>
      </c>
      <c r="L174" s="4">
        <f t="shared" si="43"/>
        <v>11</v>
      </c>
      <c r="M174" s="4">
        <f t="shared" si="43"/>
        <v>7</v>
      </c>
      <c r="N174" s="4">
        <f t="shared" si="43"/>
        <v>163</v>
      </c>
      <c r="O174" s="4">
        <f t="shared" si="43"/>
        <v>241</v>
      </c>
      <c r="P174" s="4">
        <f t="shared" si="43"/>
        <v>10</v>
      </c>
      <c r="Q174" s="4">
        <f t="shared" si="43"/>
        <v>7</v>
      </c>
      <c r="R174" s="4">
        <f t="shared" si="34"/>
        <v>222</v>
      </c>
      <c r="S174" s="4">
        <f t="shared" si="35"/>
        <v>327</v>
      </c>
      <c r="T174" s="4"/>
      <c r="U174" s="4"/>
      <c r="V174" s="4"/>
      <c r="W174" s="4"/>
      <c r="X174" s="4"/>
      <c r="Y174" s="5"/>
      <c r="Z174" s="16">
        <v>28</v>
      </c>
      <c r="AA174" s="16">
        <v>4000</v>
      </c>
      <c r="AB174" s="16">
        <v>2</v>
      </c>
      <c r="AC174" s="16">
        <v>4</v>
      </c>
      <c r="AD174" s="16">
        <v>0</v>
      </c>
      <c r="AE174" s="16">
        <v>0</v>
      </c>
      <c r="AF174" s="16">
        <v>0</v>
      </c>
      <c r="AG174" s="16">
        <v>0</v>
      </c>
      <c r="AH174" s="16">
        <v>1</v>
      </c>
      <c r="AI174" s="16">
        <v>2</v>
      </c>
      <c r="AJ174" s="16">
        <v>1</v>
      </c>
      <c r="AK174" s="16">
        <v>0</v>
      </c>
      <c r="AL174" s="16">
        <v>18</v>
      </c>
      <c r="AM174" s="16">
        <v>4</v>
      </c>
      <c r="AN174" s="16">
        <v>0</v>
      </c>
      <c r="AO174" s="16">
        <v>0</v>
      </c>
      <c r="AP174" s="16">
        <v>22</v>
      </c>
      <c r="AQ174" s="16">
        <v>10</v>
      </c>
    </row>
    <row r="175" spans="1:43" ht="11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4"/>
      <c r="V175" s="4"/>
      <c r="W175" s="4"/>
      <c r="X175" s="4"/>
      <c r="Y175" s="5"/>
      <c r="Z175" s="16">
        <v>29</v>
      </c>
      <c r="AA175" s="16">
        <v>4000</v>
      </c>
      <c r="AB175" s="16">
        <v>23</v>
      </c>
      <c r="AC175" s="16">
        <v>9</v>
      </c>
      <c r="AD175" s="16">
        <v>5</v>
      </c>
      <c r="AE175" s="16">
        <v>13</v>
      </c>
      <c r="AF175" s="16">
        <v>0</v>
      </c>
      <c r="AG175" s="16">
        <v>0</v>
      </c>
      <c r="AH175" s="16">
        <v>7</v>
      </c>
      <c r="AI175" s="16">
        <v>4</v>
      </c>
      <c r="AJ175" s="16">
        <v>5</v>
      </c>
      <c r="AK175" s="16">
        <v>1</v>
      </c>
      <c r="AL175" s="16">
        <v>96</v>
      </c>
      <c r="AM175" s="16">
        <v>49</v>
      </c>
      <c r="AN175" s="16">
        <v>4</v>
      </c>
      <c r="AO175" s="16">
        <v>2</v>
      </c>
      <c r="AP175" s="16">
        <v>140</v>
      </c>
      <c r="AQ175" s="16">
        <v>78</v>
      </c>
    </row>
    <row r="176" spans="1:43" ht="11.25">
      <c r="A176" s="18" t="s">
        <v>10</v>
      </c>
      <c r="B176" s="18"/>
      <c r="C176" s="18"/>
      <c r="D176" s="18"/>
      <c r="E176" s="18"/>
      <c r="F176" s="18"/>
      <c r="G176" s="18"/>
      <c r="H176" s="18"/>
      <c r="I176" s="18" t="s">
        <v>11</v>
      </c>
      <c r="J176" s="18"/>
      <c r="K176" s="18" t="s">
        <v>12</v>
      </c>
      <c r="L176" s="18" t="str">
        <f>$L$4</f>
        <v>Fall 1998</v>
      </c>
      <c r="M176" s="6"/>
      <c r="N176" s="6"/>
      <c r="O176" s="6"/>
      <c r="P176" s="6"/>
      <c r="Q176" s="6"/>
      <c r="R176" s="6"/>
      <c r="S176" s="6"/>
      <c r="T176" s="6"/>
      <c r="U176" s="4"/>
      <c r="V176" s="4"/>
      <c r="W176" s="4"/>
      <c r="X176" s="4"/>
      <c r="Y176" s="5"/>
      <c r="Z176" s="16">
        <v>1</v>
      </c>
      <c r="AA176" s="16">
        <v>5200</v>
      </c>
      <c r="AB176" s="16">
        <v>0</v>
      </c>
      <c r="AC176" s="16">
        <v>1</v>
      </c>
      <c r="AD176" s="16">
        <v>1</v>
      </c>
      <c r="AE176" s="16">
        <v>8</v>
      </c>
      <c r="AF176" s="16">
        <v>0</v>
      </c>
      <c r="AG176" s="16">
        <v>0</v>
      </c>
      <c r="AH176" s="16">
        <v>2</v>
      </c>
      <c r="AI176" s="16">
        <v>3</v>
      </c>
      <c r="AJ176" s="16">
        <v>0</v>
      </c>
      <c r="AK176" s="16">
        <v>0</v>
      </c>
      <c r="AL176" s="16">
        <v>62</v>
      </c>
      <c r="AM176" s="16">
        <v>34</v>
      </c>
      <c r="AN176" s="16">
        <v>3</v>
      </c>
      <c r="AO176" s="16">
        <v>1</v>
      </c>
      <c r="AP176" s="16">
        <v>68</v>
      </c>
      <c r="AQ176" s="16">
        <v>47</v>
      </c>
    </row>
    <row r="177" spans="1:43" ht="11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6"/>
      <c r="U177" s="4"/>
      <c r="V177" s="4"/>
      <c r="W177" s="4"/>
      <c r="X177" s="4"/>
      <c r="Y177" s="5"/>
      <c r="Z177" s="16">
        <v>2</v>
      </c>
      <c r="AA177" s="16">
        <v>5200</v>
      </c>
      <c r="AB177" s="16">
        <v>0</v>
      </c>
      <c r="AC177" s="16">
        <v>2</v>
      </c>
      <c r="AD177" s="16">
        <v>1</v>
      </c>
      <c r="AE177" s="16">
        <v>15</v>
      </c>
      <c r="AF177" s="16">
        <v>0</v>
      </c>
      <c r="AG177" s="16">
        <v>0</v>
      </c>
      <c r="AH177" s="16">
        <v>4</v>
      </c>
      <c r="AI177" s="16">
        <v>0</v>
      </c>
      <c r="AJ177" s="16">
        <v>0</v>
      </c>
      <c r="AK177" s="16">
        <v>1</v>
      </c>
      <c r="AL177" s="16">
        <v>42</v>
      </c>
      <c r="AM177" s="16">
        <v>23</v>
      </c>
      <c r="AN177" s="16">
        <v>1</v>
      </c>
      <c r="AO177" s="16">
        <v>3</v>
      </c>
      <c r="AP177" s="16">
        <v>48</v>
      </c>
      <c r="AQ177" s="16">
        <v>44</v>
      </c>
    </row>
    <row r="178" spans="1:43" ht="11.25">
      <c r="A178" s="18"/>
      <c r="B178" s="20"/>
      <c r="C178" s="20"/>
      <c r="D178" s="18"/>
      <c r="E178" s="18"/>
      <c r="F178" s="18"/>
      <c r="G178" s="18"/>
      <c r="H178" s="31" t="s">
        <v>159</v>
      </c>
      <c r="I178" s="31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6"/>
      <c r="U178" s="4"/>
      <c r="V178" s="4"/>
      <c r="W178" s="4"/>
      <c r="X178" s="4"/>
      <c r="Y178" s="5"/>
      <c r="Z178" s="16">
        <v>3</v>
      </c>
      <c r="AA178" s="16">
        <v>5200</v>
      </c>
      <c r="AB178" s="16">
        <v>8</v>
      </c>
      <c r="AC178" s="16">
        <v>6</v>
      </c>
      <c r="AD178" s="16">
        <v>7</v>
      </c>
      <c r="AE178" s="16">
        <v>20</v>
      </c>
      <c r="AF178" s="16">
        <v>0</v>
      </c>
      <c r="AG178" s="16">
        <v>0</v>
      </c>
      <c r="AH178" s="16">
        <v>7</v>
      </c>
      <c r="AI178" s="16">
        <v>8</v>
      </c>
      <c r="AJ178" s="16">
        <v>1</v>
      </c>
      <c r="AK178" s="16">
        <v>0</v>
      </c>
      <c r="AL178" s="16">
        <v>107</v>
      </c>
      <c r="AM178" s="16">
        <v>86</v>
      </c>
      <c r="AN178" s="16">
        <v>2</v>
      </c>
      <c r="AO178" s="16">
        <v>3</v>
      </c>
      <c r="AP178" s="16">
        <v>132</v>
      </c>
      <c r="AQ178" s="16">
        <v>123</v>
      </c>
    </row>
    <row r="179" spans="1:43" ht="11.25">
      <c r="A179" s="21"/>
      <c r="B179" s="22"/>
      <c r="C179" s="22"/>
      <c r="D179" s="29" t="s">
        <v>154</v>
      </c>
      <c r="E179" s="30"/>
      <c r="F179" s="28" t="s">
        <v>157</v>
      </c>
      <c r="G179" s="28"/>
      <c r="H179" s="28" t="s">
        <v>160</v>
      </c>
      <c r="I179" s="28"/>
      <c r="J179" s="28" t="s">
        <v>164</v>
      </c>
      <c r="K179" s="28"/>
      <c r="L179" s="23"/>
      <c r="M179" s="23"/>
      <c r="N179" s="28" t="s">
        <v>167</v>
      </c>
      <c r="O179" s="28"/>
      <c r="P179" s="28" t="s">
        <v>168</v>
      </c>
      <c r="Q179" s="28"/>
      <c r="R179" s="23"/>
      <c r="S179" s="23"/>
      <c r="T179" s="4"/>
      <c r="U179" s="4"/>
      <c r="V179" s="4"/>
      <c r="W179" s="4"/>
      <c r="X179" s="4"/>
      <c r="Y179" s="5"/>
      <c r="Z179" s="16">
        <v>4</v>
      </c>
      <c r="AA179" s="16">
        <v>5200</v>
      </c>
      <c r="AB179" s="16">
        <v>13</v>
      </c>
      <c r="AC179" s="16">
        <v>6</v>
      </c>
      <c r="AD179" s="16">
        <v>18</v>
      </c>
      <c r="AE179" s="16">
        <v>29</v>
      </c>
      <c r="AF179" s="16">
        <v>0</v>
      </c>
      <c r="AG179" s="16">
        <v>0</v>
      </c>
      <c r="AH179" s="16">
        <v>10</v>
      </c>
      <c r="AI179" s="16">
        <v>9</v>
      </c>
      <c r="AJ179" s="16">
        <v>3</v>
      </c>
      <c r="AK179" s="16">
        <v>2</v>
      </c>
      <c r="AL179" s="16">
        <v>161</v>
      </c>
      <c r="AM179" s="16">
        <v>138</v>
      </c>
      <c r="AN179" s="16">
        <v>9</v>
      </c>
      <c r="AO179" s="16">
        <v>5</v>
      </c>
      <c r="AP179" s="16">
        <v>214</v>
      </c>
      <c r="AQ179" s="16">
        <v>189</v>
      </c>
    </row>
    <row r="180" spans="1:43" ht="11.25">
      <c r="A180" s="21"/>
      <c r="B180" s="22"/>
      <c r="C180" s="22"/>
      <c r="D180" s="29" t="s">
        <v>155</v>
      </c>
      <c r="E180" s="30"/>
      <c r="F180" s="28" t="s">
        <v>154</v>
      </c>
      <c r="G180" s="28"/>
      <c r="H180" s="28" t="s">
        <v>161</v>
      </c>
      <c r="I180" s="28"/>
      <c r="J180" s="28" t="s">
        <v>165</v>
      </c>
      <c r="K180" s="28"/>
      <c r="L180" s="23"/>
      <c r="M180" s="23"/>
      <c r="N180" s="28" t="s">
        <v>154</v>
      </c>
      <c r="O180" s="28"/>
      <c r="P180" s="28" t="s">
        <v>169</v>
      </c>
      <c r="Q180" s="28"/>
      <c r="R180" s="28" t="s">
        <v>171</v>
      </c>
      <c r="S180" s="28"/>
      <c r="T180" s="4"/>
      <c r="U180" s="4"/>
      <c r="V180" s="4"/>
      <c r="W180" s="4"/>
      <c r="X180" s="4"/>
      <c r="Y180" s="5"/>
      <c r="Z180" s="16">
        <v>5</v>
      </c>
      <c r="AA180" s="16">
        <v>5200</v>
      </c>
      <c r="AB180" s="16">
        <v>9</v>
      </c>
      <c r="AC180" s="16">
        <v>14</v>
      </c>
      <c r="AD180" s="16">
        <v>16</v>
      </c>
      <c r="AE180" s="16">
        <v>18</v>
      </c>
      <c r="AF180" s="16">
        <v>0</v>
      </c>
      <c r="AG180" s="16">
        <v>0</v>
      </c>
      <c r="AH180" s="16">
        <v>9</v>
      </c>
      <c r="AI180" s="16">
        <v>5</v>
      </c>
      <c r="AJ180" s="16">
        <v>4</v>
      </c>
      <c r="AK180" s="16">
        <v>0</v>
      </c>
      <c r="AL180" s="16">
        <v>183</v>
      </c>
      <c r="AM180" s="16">
        <v>127</v>
      </c>
      <c r="AN180" s="16">
        <v>8</v>
      </c>
      <c r="AO180" s="16">
        <v>3</v>
      </c>
      <c r="AP180" s="16">
        <v>229</v>
      </c>
      <c r="AQ180" s="16">
        <v>167</v>
      </c>
    </row>
    <row r="181" spans="1:43" ht="11.25">
      <c r="A181" s="21" t="s">
        <v>16</v>
      </c>
      <c r="B181" s="22"/>
      <c r="C181" s="22" t="s">
        <v>17</v>
      </c>
      <c r="D181" s="29" t="s">
        <v>156</v>
      </c>
      <c r="E181" s="30"/>
      <c r="F181" s="28" t="s">
        <v>158</v>
      </c>
      <c r="G181" s="28"/>
      <c r="H181" s="28" t="s">
        <v>162</v>
      </c>
      <c r="I181" s="28"/>
      <c r="J181" s="28" t="s">
        <v>166</v>
      </c>
      <c r="K181" s="28"/>
      <c r="L181" s="28" t="s">
        <v>158</v>
      </c>
      <c r="M181" s="28"/>
      <c r="N181" s="28" t="s">
        <v>158</v>
      </c>
      <c r="O181" s="28"/>
      <c r="P181" s="28" t="s">
        <v>170</v>
      </c>
      <c r="Q181" s="28"/>
      <c r="R181" s="28" t="s">
        <v>172</v>
      </c>
      <c r="S181" s="28"/>
      <c r="T181" s="4"/>
      <c r="U181" s="4"/>
      <c r="V181" s="4"/>
      <c r="W181" s="4"/>
      <c r="X181" s="4"/>
      <c r="Y181" s="5"/>
      <c r="Z181" s="16">
        <v>6</v>
      </c>
      <c r="AA181" s="16">
        <v>5200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</row>
    <row r="182" spans="1:43" ht="11.25">
      <c r="A182" s="21" t="s">
        <v>18</v>
      </c>
      <c r="B182" s="22"/>
      <c r="C182" s="22" t="s">
        <v>19</v>
      </c>
      <c r="D182" s="12" t="s">
        <v>20</v>
      </c>
      <c r="E182" s="12" t="s">
        <v>21</v>
      </c>
      <c r="F182" s="12" t="s">
        <v>20</v>
      </c>
      <c r="G182" s="12" t="s">
        <v>21</v>
      </c>
      <c r="H182" s="12" t="s">
        <v>20</v>
      </c>
      <c r="I182" s="12" t="s">
        <v>21</v>
      </c>
      <c r="J182" s="12" t="s">
        <v>20</v>
      </c>
      <c r="K182" s="12" t="s">
        <v>21</v>
      </c>
      <c r="L182" s="12" t="s">
        <v>20</v>
      </c>
      <c r="M182" s="12" t="s">
        <v>21</v>
      </c>
      <c r="N182" s="12" t="s">
        <v>20</v>
      </c>
      <c r="O182" s="12" t="s">
        <v>21</v>
      </c>
      <c r="P182" s="12" t="s">
        <v>20</v>
      </c>
      <c r="Q182" s="12" t="s">
        <v>21</v>
      </c>
      <c r="R182" s="12" t="s">
        <v>20</v>
      </c>
      <c r="S182" s="12" t="s">
        <v>21</v>
      </c>
      <c r="T182" s="4"/>
      <c r="U182" s="4"/>
      <c r="V182" s="4"/>
      <c r="W182" s="4"/>
      <c r="X182" s="4"/>
      <c r="Y182" s="5"/>
      <c r="Z182" s="16">
        <v>7</v>
      </c>
      <c r="AA182" s="16">
        <v>5200</v>
      </c>
      <c r="AB182" s="16">
        <v>0</v>
      </c>
      <c r="AC182" s="16">
        <v>2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2</v>
      </c>
    </row>
    <row r="183" spans="1:43" ht="11.25">
      <c r="A183" s="25">
        <f>AA118/100</f>
        <v>27</v>
      </c>
      <c r="B183" s="26"/>
      <c r="C183" s="26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4"/>
      <c r="U183" s="4"/>
      <c r="V183" s="4"/>
      <c r="W183" s="4"/>
      <c r="X183" s="4"/>
      <c r="Y183" s="5"/>
      <c r="Z183" s="16">
        <v>8</v>
      </c>
      <c r="AA183" s="16">
        <v>5200</v>
      </c>
      <c r="AB183" s="16">
        <v>30</v>
      </c>
      <c r="AC183" s="16">
        <v>31</v>
      </c>
      <c r="AD183" s="16">
        <v>43</v>
      </c>
      <c r="AE183" s="16">
        <v>90</v>
      </c>
      <c r="AF183" s="16">
        <v>0</v>
      </c>
      <c r="AG183" s="16">
        <v>0</v>
      </c>
      <c r="AH183" s="16">
        <v>32</v>
      </c>
      <c r="AI183" s="16">
        <v>25</v>
      </c>
      <c r="AJ183" s="16">
        <v>8</v>
      </c>
      <c r="AK183" s="16">
        <v>3</v>
      </c>
      <c r="AL183" s="16">
        <v>555</v>
      </c>
      <c r="AM183" s="16">
        <v>408</v>
      </c>
      <c r="AN183" s="16">
        <v>23</v>
      </c>
      <c r="AO183" s="16">
        <v>15</v>
      </c>
      <c r="AP183" s="16">
        <v>691</v>
      </c>
      <c r="AQ183" s="16">
        <v>572</v>
      </c>
    </row>
    <row r="184" spans="1:43" ht="11.25">
      <c r="A184" s="24" t="s">
        <v>177</v>
      </c>
      <c r="B184" s="22"/>
      <c r="C184" s="22"/>
      <c r="D184" s="24" t="s">
        <v>23</v>
      </c>
      <c r="E184" s="24" t="s">
        <v>24</v>
      </c>
      <c r="F184" s="24" t="s">
        <v>25</v>
      </c>
      <c r="G184" s="24" t="s">
        <v>26</v>
      </c>
      <c r="H184" s="24" t="s">
        <v>27</v>
      </c>
      <c r="I184" s="24" t="s">
        <v>28</v>
      </c>
      <c r="J184" s="24" t="s">
        <v>29</v>
      </c>
      <c r="K184" s="24" t="s">
        <v>30</v>
      </c>
      <c r="L184" s="24" t="s">
        <v>31</v>
      </c>
      <c r="M184" s="24" t="s">
        <v>32</v>
      </c>
      <c r="N184" s="24" t="s">
        <v>33</v>
      </c>
      <c r="O184" s="24" t="s">
        <v>34</v>
      </c>
      <c r="P184" s="24" t="s">
        <v>35</v>
      </c>
      <c r="Q184" s="24" t="s">
        <v>36</v>
      </c>
      <c r="R184" s="24" t="s">
        <v>37</v>
      </c>
      <c r="S184" s="24" t="s">
        <v>38</v>
      </c>
      <c r="T184" s="4"/>
      <c r="U184" s="4"/>
      <c r="V184" s="4"/>
      <c r="W184" s="4"/>
      <c r="X184" s="4"/>
      <c r="Y184" s="5"/>
      <c r="Z184" s="16">
        <v>9</v>
      </c>
      <c r="AA184" s="16">
        <v>5200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</row>
    <row r="185" spans="1:43" ht="11.25">
      <c r="A185" s="14"/>
      <c r="B185" s="13"/>
      <c r="C185" s="13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4"/>
      <c r="U185" s="4"/>
      <c r="V185" s="4"/>
      <c r="W185" s="4"/>
      <c r="X185" s="4"/>
      <c r="Y185" s="5"/>
      <c r="Z185" s="16">
        <v>10</v>
      </c>
      <c r="AA185" s="16">
        <v>5200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</row>
    <row r="186" spans="1:43" ht="11.25">
      <c r="A186" s="4" t="s">
        <v>40</v>
      </c>
      <c r="B186" s="11"/>
      <c r="C186" s="15" t="s">
        <v>41</v>
      </c>
      <c r="D186" s="6" t="s">
        <v>42</v>
      </c>
      <c r="E186" s="4"/>
      <c r="F186" s="6"/>
      <c r="G186" s="4" t="s">
        <v>11</v>
      </c>
      <c r="H186" s="4" t="s">
        <v>11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5"/>
      <c r="Z186" s="16">
        <v>11</v>
      </c>
      <c r="AA186" s="16">
        <v>5200</v>
      </c>
      <c r="AB186" s="16">
        <v>8</v>
      </c>
      <c r="AC186" s="16">
        <v>6</v>
      </c>
      <c r="AD186" s="16">
        <v>0</v>
      </c>
      <c r="AE186" s="16">
        <v>0</v>
      </c>
      <c r="AF186" s="16">
        <v>0</v>
      </c>
      <c r="AG186" s="16">
        <v>0</v>
      </c>
      <c r="AH186" s="16">
        <v>2</v>
      </c>
      <c r="AI186" s="16">
        <v>0</v>
      </c>
      <c r="AJ186" s="16">
        <v>0</v>
      </c>
      <c r="AK186" s="16">
        <v>0</v>
      </c>
      <c r="AL186" s="16">
        <v>14</v>
      </c>
      <c r="AM186" s="16">
        <v>13</v>
      </c>
      <c r="AN186" s="16">
        <v>1</v>
      </c>
      <c r="AO186" s="16">
        <v>0</v>
      </c>
      <c r="AP186" s="16">
        <v>25</v>
      </c>
      <c r="AQ186" s="16">
        <v>19</v>
      </c>
    </row>
    <row r="187" spans="1:43" ht="11.25">
      <c r="A187" s="4" t="s">
        <v>43</v>
      </c>
      <c r="B187" s="11"/>
      <c r="C187" s="15" t="s">
        <v>41</v>
      </c>
      <c r="D187" s="6" t="s">
        <v>44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5"/>
      <c r="Z187" s="16">
        <v>12</v>
      </c>
      <c r="AA187" s="16">
        <v>5200</v>
      </c>
      <c r="AB187" s="16">
        <v>8</v>
      </c>
      <c r="AC187" s="16">
        <v>10</v>
      </c>
      <c r="AD187" s="16">
        <v>0</v>
      </c>
      <c r="AE187" s="16">
        <v>0</v>
      </c>
      <c r="AF187" s="16">
        <v>1</v>
      </c>
      <c r="AG187" s="16">
        <v>0</v>
      </c>
      <c r="AH187" s="16">
        <v>1</v>
      </c>
      <c r="AI187" s="16">
        <v>3</v>
      </c>
      <c r="AJ187" s="16">
        <v>1</v>
      </c>
      <c r="AK187" s="16">
        <v>0</v>
      </c>
      <c r="AL187" s="16">
        <v>17</v>
      </c>
      <c r="AM187" s="16">
        <v>5</v>
      </c>
      <c r="AN187" s="16">
        <v>2</v>
      </c>
      <c r="AO187" s="16">
        <v>1</v>
      </c>
      <c r="AP187" s="16">
        <v>30</v>
      </c>
      <c r="AQ187" s="16">
        <v>19</v>
      </c>
    </row>
    <row r="188" spans="1:43" ht="11.25">
      <c r="A188" s="4" t="s">
        <v>47</v>
      </c>
      <c r="B188" s="11"/>
      <c r="C188" s="15" t="s">
        <v>41</v>
      </c>
      <c r="D188" s="6" t="s">
        <v>140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5"/>
      <c r="Z188" s="16">
        <v>13</v>
      </c>
      <c r="AA188" s="16">
        <v>5200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</row>
    <row r="189" spans="1:43" ht="11.25">
      <c r="A189" s="4" t="s">
        <v>50</v>
      </c>
      <c r="B189" s="11"/>
      <c r="C189" s="15" t="s">
        <v>51</v>
      </c>
      <c r="D189" s="6">
        <f aca="true" t="shared" si="44" ref="D189:Q195">AB118</f>
        <v>0</v>
      </c>
      <c r="E189" s="6">
        <f t="shared" si="44"/>
        <v>1</v>
      </c>
      <c r="F189" s="6">
        <f t="shared" si="44"/>
        <v>0</v>
      </c>
      <c r="G189" s="6">
        <f t="shared" si="44"/>
        <v>0</v>
      </c>
      <c r="H189" s="6">
        <f t="shared" si="44"/>
        <v>0</v>
      </c>
      <c r="I189" s="6">
        <f t="shared" si="44"/>
        <v>0</v>
      </c>
      <c r="J189" s="6">
        <f t="shared" si="44"/>
        <v>0</v>
      </c>
      <c r="K189" s="6">
        <f t="shared" si="44"/>
        <v>0</v>
      </c>
      <c r="L189" s="6">
        <f t="shared" si="44"/>
        <v>0</v>
      </c>
      <c r="M189" s="6">
        <f t="shared" si="44"/>
        <v>0</v>
      </c>
      <c r="N189" s="6">
        <f t="shared" si="44"/>
        <v>5</v>
      </c>
      <c r="O189" s="6">
        <f t="shared" si="44"/>
        <v>1</v>
      </c>
      <c r="P189" s="6">
        <f t="shared" si="44"/>
        <v>0</v>
      </c>
      <c r="Q189" s="6">
        <f t="shared" si="44"/>
        <v>0</v>
      </c>
      <c r="R189" s="4">
        <f aca="true" t="shared" si="45" ref="R189:R217">D189+F189+H189+J189+L189+N189+P189</f>
        <v>5</v>
      </c>
      <c r="S189" s="4">
        <f aca="true" t="shared" si="46" ref="S189:S217">E189+G189+I189+K189+M189+O189+Q189</f>
        <v>2</v>
      </c>
      <c r="T189" s="4"/>
      <c r="U189" s="4"/>
      <c r="V189" s="4"/>
      <c r="W189" s="4"/>
      <c r="X189" s="4"/>
      <c r="Y189" s="5"/>
      <c r="Z189" s="16">
        <v>14</v>
      </c>
      <c r="AA189" s="16">
        <v>5200</v>
      </c>
      <c r="AB189" s="16">
        <v>16</v>
      </c>
      <c r="AC189" s="16">
        <v>16</v>
      </c>
      <c r="AD189" s="16">
        <v>0</v>
      </c>
      <c r="AE189" s="16">
        <v>0</v>
      </c>
      <c r="AF189" s="16">
        <v>1</v>
      </c>
      <c r="AG189" s="16">
        <v>0</v>
      </c>
      <c r="AH189" s="16">
        <v>3</v>
      </c>
      <c r="AI189" s="16">
        <v>3</v>
      </c>
      <c r="AJ189" s="16">
        <v>1</v>
      </c>
      <c r="AK189" s="16">
        <v>0</v>
      </c>
      <c r="AL189" s="16">
        <v>31</v>
      </c>
      <c r="AM189" s="16">
        <v>18</v>
      </c>
      <c r="AN189" s="16">
        <v>3</v>
      </c>
      <c r="AO189" s="16">
        <v>1</v>
      </c>
      <c r="AP189" s="16">
        <v>55</v>
      </c>
      <c r="AQ189" s="16">
        <v>38</v>
      </c>
    </row>
    <row r="190" spans="1:43" ht="11.25">
      <c r="A190" s="4" t="s">
        <v>54</v>
      </c>
      <c r="B190" s="11"/>
      <c r="C190" s="15" t="s">
        <v>55</v>
      </c>
      <c r="D190" s="6">
        <f t="shared" si="44"/>
        <v>0</v>
      </c>
      <c r="E190" s="6">
        <f t="shared" si="44"/>
        <v>0</v>
      </c>
      <c r="F190" s="6">
        <f t="shared" si="44"/>
        <v>0</v>
      </c>
      <c r="G190" s="6">
        <f t="shared" si="44"/>
        <v>1</v>
      </c>
      <c r="H190" s="6">
        <f t="shared" si="44"/>
        <v>0</v>
      </c>
      <c r="I190" s="6">
        <f t="shared" si="44"/>
        <v>0</v>
      </c>
      <c r="J190" s="6">
        <f t="shared" si="44"/>
        <v>0</v>
      </c>
      <c r="K190" s="6">
        <f t="shared" si="44"/>
        <v>0</v>
      </c>
      <c r="L190" s="6">
        <f t="shared" si="44"/>
        <v>0</v>
      </c>
      <c r="M190" s="6">
        <f t="shared" si="44"/>
        <v>0</v>
      </c>
      <c r="N190" s="6">
        <f t="shared" si="44"/>
        <v>0</v>
      </c>
      <c r="O190" s="6">
        <f t="shared" si="44"/>
        <v>0</v>
      </c>
      <c r="P190" s="6">
        <f t="shared" si="44"/>
        <v>0</v>
      </c>
      <c r="Q190" s="6">
        <f t="shared" si="44"/>
        <v>0</v>
      </c>
      <c r="R190" s="4">
        <f t="shared" si="45"/>
        <v>0</v>
      </c>
      <c r="S190" s="4">
        <f t="shared" si="46"/>
        <v>1</v>
      </c>
      <c r="T190" s="4"/>
      <c r="U190" s="4"/>
      <c r="V190" s="4"/>
      <c r="W190" s="4"/>
      <c r="X190" s="4"/>
      <c r="Y190" s="5"/>
      <c r="Z190" s="16">
        <v>15</v>
      </c>
      <c r="AA190" s="16">
        <v>5200</v>
      </c>
      <c r="AB190" s="16">
        <v>0</v>
      </c>
      <c r="AC190" s="16">
        <v>0</v>
      </c>
      <c r="AD190" s="16">
        <v>0</v>
      </c>
      <c r="AE190" s="16">
        <v>11</v>
      </c>
      <c r="AF190" s="16">
        <v>0</v>
      </c>
      <c r="AG190" s="16">
        <v>0</v>
      </c>
      <c r="AH190" s="16">
        <v>1</v>
      </c>
      <c r="AI190" s="16">
        <v>1</v>
      </c>
      <c r="AJ190" s="16">
        <v>0</v>
      </c>
      <c r="AK190" s="16">
        <v>0</v>
      </c>
      <c r="AL190" s="16">
        <v>12</v>
      </c>
      <c r="AM190" s="16">
        <v>8</v>
      </c>
      <c r="AN190" s="16">
        <v>1</v>
      </c>
      <c r="AO190" s="16">
        <v>0</v>
      </c>
      <c r="AP190" s="16">
        <v>14</v>
      </c>
      <c r="AQ190" s="16">
        <v>20</v>
      </c>
    </row>
    <row r="191" spans="1:43" ht="11.25">
      <c r="A191" s="4" t="s">
        <v>58</v>
      </c>
      <c r="B191" s="11"/>
      <c r="C191" s="15" t="s">
        <v>59</v>
      </c>
      <c r="D191" s="6">
        <f t="shared" si="44"/>
        <v>0</v>
      </c>
      <c r="E191" s="6">
        <f t="shared" si="44"/>
        <v>1</v>
      </c>
      <c r="F191" s="6">
        <f t="shared" si="44"/>
        <v>0</v>
      </c>
      <c r="G191" s="6">
        <f t="shared" si="44"/>
        <v>0</v>
      </c>
      <c r="H191" s="6">
        <f t="shared" si="44"/>
        <v>0</v>
      </c>
      <c r="I191" s="6">
        <f t="shared" si="44"/>
        <v>0</v>
      </c>
      <c r="J191" s="6">
        <f t="shared" si="44"/>
        <v>0</v>
      </c>
      <c r="K191" s="6">
        <f t="shared" si="44"/>
        <v>0</v>
      </c>
      <c r="L191" s="6">
        <f t="shared" si="44"/>
        <v>0</v>
      </c>
      <c r="M191" s="6">
        <f t="shared" si="44"/>
        <v>0</v>
      </c>
      <c r="N191" s="6">
        <f t="shared" si="44"/>
        <v>5</v>
      </c>
      <c r="O191" s="6">
        <f t="shared" si="44"/>
        <v>2</v>
      </c>
      <c r="P191" s="6">
        <f t="shared" si="44"/>
        <v>0</v>
      </c>
      <c r="Q191" s="6">
        <f t="shared" si="44"/>
        <v>0</v>
      </c>
      <c r="R191" s="4">
        <f t="shared" si="45"/>
        <v>5</v>
      </c>
      <c r="S191" s="4">
        <f t="shared" si="46"/>
        <v>3</v>
      </c>
      <c r="T191" s="4"/>
      <c r="U191" s="4"/>
      <c r="V191" s="4"/>
      <c r="W191" s="4"/>
      <c r="X191" s="4"/>
      <c r="Y191" s="5"/>
      <c r="Z191" s="16">
        <v>16</v>
      </c>
      <c r="AA191" s="16">
        <v>5200</v>
      </c>
      <c r="AB191" s="16">
        <v>0</v>
      </c>
      <c r="AC191" s="16">
        <v>0</v>
      </c>
      <c r="AD191" s="16">
        <v>10</v>
      </c>
      <c r="AE191" s="16">
        <v>10</v>
      </c>
      <c r="AF191" s="16">
        <v>0</v>
      </c>
      <c r="AG191" s="16">
        <v>0</v>
      </c>
      <c r="AH191" s="16">
        <v>1</v>
      </c>
      <c r="AI191" s="16">
        <v>1</v>
      </c>
      <c r="AJ191" s="16">
        <v>0</v>
      </c>
      <c r="AK191" s="16">
        <v>0</v>
      </c>
      <c r="AL191" s="16">
        <v>23</v>
      </c>
      <c r="AM191" s="16">
        <v>16</v>
      </c>
      <c r="AN191" s="16">
        <v>0</v>
      </c>
      <c r="AO191" s="16">
        <v>0</v>
      </c>
      <c r="AP191" s="16">
        <v>34</v>
      </c>
      <c r="AQ191" s="16">
        <v>27</v>
      </c>
    </row>
    <row r="192" spans="1:43" ht="11.25">
      <c r="A192" s="4" t="s">
        <v>62</v>
      </c>
      <c r="B192" s="11"/>
      <c r="C192" s="15" t="s">
        <v>63</v>
      </c>
      <c r="D192" s="6">
        <f t="shared" si="44"/>
        <v>0</v>
      </c>
      <c r="E192" s="6">
        <f t="shared" si="44"/>
        <v>0</v>
      </c>
      <c r="F192" s="6">
        <f t="shared" si="44"/>
        <v>0</v>
      </c>
      <c r="G192" s="6">
        <f t="shared" si="44"/>
        <v>1</v>
      </c>
      <c r="H192" s="6">
        <f t="shared" si="44"/>
        <v>0</v>
      </c>
      <c r="I192" s="6">
        <f t="shared" si="44"/>
        <v>0</v>
      </c>
      <c r="J192" s="6">
        <f t="shared" si="44"/>
        <v>0</v>
      </c>
      <c r="K192" s="6">
        <f t="shared" si="44"/>
        <v>1</v>
      </c>
      <c r="L192" s="6">
        <f t="shared" si="44"/>
        <v>0</v>
      </c>
      <c r="M192" s="6">
        <f t="shared" si="44"/>
        <v>0</v>
      </c>
      <c r="N192" s="6">
        <f t="shared" si="44"/>
        <v>4</v>
      </c>
      <c r="O192" s="6">
        <f t="shared" si="44"/>
        <v>2</v>
      </c>
      <c r="P192" s="6">
        <f t="shared" si="44"/>
        <v>1</v>
      </c>
      <c r="Q192" s="6">
        <f t="shared" si="44"/>
        <v>0</v>
      </c>
      <c r="R192" s="4">
        <f t="shared" si="45"/>
        <v>5</v>
      </c>
      <c r="S192" s="4">
        <f t="shared" si="46"/>
        <v>4</v>
      </c>
      <c r="T192" s="4"/>
      <c r="U192" s="4"/>
      <c r="V192" s="4"/>
      <c r="W192" s="4"/>
      <c r="X192" s="4"/>
      <c r="Y192" s="5"/>
      <c r="Z192" s="16">
        <v>17</v>
      </c>
      <c r="AA192" s="16">
        <v>5200</v>
      </c>
      <c r="AB192" s="16">
        <v>0</v>
      </c>
      <c r="AC192" s="16">
        <v>1</v>
      </c>
      <c r="AD192" s="16">
        <v>6</v>
      </c>
      <c r="AE192" s="16">
        <v>20</v>
      </c>
      <c r="AF192" s="16">
        <v>0</v>
      </c>
      <c r="AG192" s="16">
        <v>0</v>
      </c>
      <c r="AH192" s="16">
        <v>4</v>
      </c>
      <c r="AI192" s="16">
        <v>2</v>
      </c>
      <c r="AJ192" s="16">
        <v>0</v>
      </c>
      <c r="AK192" s="16">
        <v>0</v>
      </c>
      <c r="AL192" s="16">
        <v>43</v>
      </c>
      <c r="AM192" s="16">
        <v>30</v>
      </c>
      <c r="AN192" s="16">
        <v>1</v>
      </c>
      <c r="AO192" s="16">
        <v>1</v>
      </c>
      <c r="AP192" s="16">
        <v>54</v>
      </c>
      <c r="AQ192" s="16">
        <v>54</v>
      </c>
    </row>
    <row r="193" spans="1:43" ht="11.25">
      <c r="A193" s="4" t="s">
        <v>64</v>
      </c>
      <c r="B193" s="11"/>
      <c r="C193" s="15" t="s">
        <v>65</v>
      </c>
      <c r="D193" s="6">
        <f t="shared" si="44"/>
        <v>0</v>
      </c>
      <c r="E193" s="6">
        <f t="shared" si="44"/>
        <v>0</v>
      </c>
      <c r="F193" s="6">
        <f t="shared" si="44"/>
        <v>0</v>
      </c>
      <c r="G193" s="6">
        <f t="shared" si="44"/>
        <v>0</v>
      </c>
      <c r="H193" s="6">
        <f t="shared" si="44"/>
        <v>0</v>
      </c>
      <c r="I193" s="6">
        <f t="shared" si="44"/>
        <v>0</v>
      </c>
      <c r="J193" s="6">
        <f t="shared" si="44"/>
        <v>0</v>
      </c>
      <c r="K193" s="6">
        <f t="shared" si="44"/>
        <v>0</v>
      </c>
      <c r="L193" s="6">
        <f t="shared" si="44"/>
        <v>0</v>
      </c>
      <c r="M193" s="6">
        <f t="shared" si="44"/>
        <v>0</v>
      </c>
      <c r="N193" s="6">
        <f t="shared" si="44"/>
        <v>4</v>
      </c>
      <c r="O193" s="6">
        <f t="shared" si="44"/>
        <v>2</v>
      </c>
      <c r="P193" s="6">
        <f t="shared" si="44"/>
        <v>0</v>
      </c>
      <c r="Q193" s="6">
        <f t="shared" si="44"/>
        <v>0</v>
      </c>
      <c r="R193" s="4">
        <f t="shared" si="45"/>
        <v>4</v>
      </c>
      <c r="S193" s="4">
        <f t="shared" si="46"/>
        <v>2</v>
      </c>
      <c r="T193" s="4"/>
      <c r="U193" s="4"/>
      <c r="V193" s="4"/>
      <c r="W193" s="4"/>
      <c r="X193" s="4"/>
      <c r="Y193" s="5"/>
      <c r="Z193" s="16">
        <v>18</v>
      </c>
      <c r="AA193" s="16">
        <v>5200</v>
      </c>
      <c r="AB193" s="16">
        <v>2</v>
      </c>
      <c r="AC193" s="16">
        <v>0</v>
      </c>
      <c r="AD193" s="16">
        <v>14</v>
      </c>
      <c r="AE193" s="16">
        <v>29</v>
      </c>
      <c r="AF193" s="16">
        <v>0</v>
      </c>
      <c r="AG193" s="16">
        <v>0</v>
      </c>
      <c r="AH193" s="16">
        <v>4</v>
      </c>
      <c r="AI193" s="16">
        <v>5</v>
      </c>
      <c r="AJ193" s="16">
        <v>3</v>
      </c>
      <c r="AK193" s="16">
        <v>0</v>
      </c>
      <c r="AL193" s="16">
        <v>110</v>
      </c>
      <c r="AM193" s="16">
        <v>108</v>
      </c>
      <c r="AN193" s="16">
        <v>3</v>
      </c>
      <c r="AO193" s="16">
        <v>5</v>
      </c>
      <c r="AP193" s="16">
        <v>136</v>
      </c>
      <c r="AQ193" s="16">
        <v>147</v>
      </c>
    </row>
    <row r="194" spans="1:43" ht="11.25">
      <c r="A194" s="4" t="s">
        <v>66</v>
      </c>
      <c r="B194" s="11"/>
      <c r="C194" s="15" t="s">
        <v>67</v>
      </c>
      <c r="D194" s="6">
        <f t="shared" si="44"/>
        <v>0</v>
      </c>
      <c r="E194" s="6">
        <f t="shared" si="44"/>
        <v>0</v>
      </c>
      <c r="F194" s="6">
        <f t="shared" si="44"/>
        <v>0</v>
      </c>
      <c r="G194" s="6">
        <f t="shared" si="44"/>
        <v>0</v>
      </c>
      <c r="H194" s="6">
        <f t="shared" si="44"/>
        <v>0</v>
      </c>
      <c r="I194" s="6">
        <f t="shared" si="44"/>
        <v>0</v>
      </c>
      <c r="J194" s="6">
        <f t="shared" si="44"/>
        <v>0</v>
      </c>
      <c r="K194" s="6">
        <f t="shared" si="44"/>
        <v>0</v>
      </c>
      <c r="L194" s="6">
        <f t="shared" si="44"/>
        <v>0</v>
      </c>
      <c r="M194" s="6">
        <f t="shared" si="44"/>
        <v>0</v>
      </c>
      <c r="N194" s="6">
        <f t="shared" si="44"/>
        <v>0</v>
      </c>
      <c r="O194" s="6">
        <f t="shared" si="44"/>
        <v>0</v>
      </c>
      <c r="P194" s="6">
        <f t="shared" si="44"/>
        <v>0</v>
      </c>
      <c r="Q194" s="6">
        <f t="shared" si="44"/>
        <v>0</v>
      </c>
      <c r="R194" s="4">
        <f t="shared" si="45"/>
        <v>0</v>
      </c>
      <c r="S194" s="4">
        <f t="shared" si="46"/>
        <v>0</v>
      </c>
      <c r="T194" s="4"/>
      <c r="U194" s="4"/>
      <c r="V194" s="4"/>
      <c r="W194" s="4"/>
      <c r="X194" s="4"/>
      <c r="Y194" s="5"/>
      <c r="Z194" s="16">
        <v>19</v>
      </c>
      <c r="AA194" s="16">
        <v>5200</v>
      </c>
      <c r="AB194" s="16">
        <v>4</v>
      </c>
      <c r="AC194" s="16">
        <v>4</v>
      </c>
      <c r="AD194" s="16">
        <v>28</v>
      </c>
      <c r="AE194" s="16">
        <v>62</v>
      </c>
      <c r="AF194" s="16">
        <v>0</v>
      </c>
      <c r="AG194" s="16">
        <v>0</v>
      </c>
      <c r="AH194" s="16">
        <v>15</v>
      </c>
      <c r="AI194" s="16">
        <v>16</v>
      </c>
      <c r="AJ194" s="16">
        <v>6</v>
      </c>
      <c r="AK194" s="16">
        <v>2</v>
      </c>
      <c r="AL194" s="16">
        <v>244</v>
      </c>
      <c r="AM194" s="16">
        <v>209</v>
      </c>
      <c r="AN194" s="16">
        <v>14</v>
      </c>
      <c r="AO194" s="16">
        <v>11</v>
      </c>
      <c r="AP194" s="16">
        <v>311</v>
      </c>
      <c r="AQ194" s="16">
        <v>304</v>
      </c>
    </row>
    <row r="195" spans="1:43" ht="11.25">
      <c r="A195" s="4" t="s">
        <v>68</v>
      </c>
      <c r="B195" s="11"/>
      <c r="C195" s="15" t="s">
        <v>69</v>
      </c>
      <c r="D195" s="6">
        <f t="shared" si="44"/>
        <v>0</v>
      </c>
      <c r="E195" s="6">
        <f t="shared" si="44"/>
        <v>0</v>
      </c>
      <c r="F195" s="6">
        <f t="shared" si="44"/>
        <v>0</v>
      </c>
      <c r="G195" s="6">
        <f t="shared" si="44"/>
        <v>0</v>
      </c>
      <c r="H195" s="6">
        <f t="shared" si="44"/>
        <v>0</v>
      </c>
      <c r="I195" s="6">
        <f t="shared" si="44"/>
        <v>0</v>
      </c>
      <c r="J195" s="6">
        <f t="shared" si="44"/>
        <v>0</v>
      </c>
      <c r="K195" s="6">
        <f t="shared" si="44"/>
        <v>0</v>
      </c>
      <c r="L195" s="6">
        <f t="shared" si="44"/>
        <v>0</v>
      </c>
      <c r="M195" s="6">
        <f t="shared" si="44"/>
        <v>0</v>
      </c>
      <c r="N195" s="6">
        <f t="shared" si="44"/>
        <v>0</v>
      </c>
      <c r="O195" s="6">
        <f t="shared" si="44"/>
        <v>0</v>
      </c>
      <c r="P195" s="6">
        <f t="shared" si="44"/>
        <v>0</v>
      </c>
      <c r="Q195" s="6">
        <f t="shared" si="44"/>
        <v>0</v>
      </c>
      <c r="R195" s="4">
        <f t="shared" si="45"/>
        <v>0</v>
      </c>
      <c r="S195" s="4">
        <f t="shared" si="46"/>
        <v>0</v>
      </c>
      <c r="T195" s="4"/>
      <c r="U195" s="4"/>
      <c r="V195" s="4"/>
      <c r="W195" s="4"/>
      <c r="X195" s="4"/>
      <c r="Y195" s="5"/>
      <c r="Z195" s="16">
        <v>20</v>
      </c>
      <c r="AA195" s="16">
        <v>5200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</row>
    <row r="196" spans="1:43" ht="11.25">
      <c r="A196" s="4" t="s">
        <v>70</v>
      </c>
      <c r="B196" s="11"/>
      <c r="C196" s="15" t="s">
        <v>71</v>
      </c>
      <c r="D196" s="4">
        <f aca="true" t="shared" si="47" ref="D196:Q196">SUM(D189:D195)</f>
        <v>0</v>
      </c>
      <c r="E196" s="4">
        <f t="shared" si="47"/>
        <v>2</v>
      </c>
      <c r="F196" s="4">
        <f t="shared" si="47"/>
        <v>0</v>
      </c>
      <c r="G196" s="4">
        <f t="shared" si="47"/>
        <v>2</v>
      </c>
      <c r="H196" s="4">
        <f t="shared" si="47"/>
        <v>0</v>
      </c>
      <c r="I196" s="4">
        <f t="shared" si="47"/>
        <v>0</v>
      </c>
      <c r="J196" s="4">
        <f t="shared" si="47"/>
        <v>0</v>
      </c>
      <c r="K196" s="4">
        <f t="shared" si="47"/>
        <v>1</v>
      </c>
      <c r="L196" s="4">
        <f t="shared" si="47"/>
        <v>0</v>
      </c>
      <c r="M196" s="4">
        <f t="shared" si="47"/>
        <v>0</v>
      </c>
      <c r="N196" s="4">
        <f t="shared" si="47"/>
        <v>18</v>
      </c>
      <c r="O196" s="4">
        <f t="shared" si="47"/>
        <v>7</v>
      </c>
      <c r="P196" s="4">
        <f t="shared" si="47"/>
        <v>1</v>
      </c>
      <c r="Q196" s="4">
        <f t="shared" si="47"/>
        <v>0</v>
      </c>
      <c r="R196" s="4">
        <f t="shared" si="45"/>
        <v>19</v>
      </c>
      <c r="S196" s="4">
        <f t="shared" si="46"/>
        <v>12</v>
      </c>
      <c r="T196" s="4"/>
      <c r="U196" s="4"/>
      <c r="V196" s="4"/>
      <c r="W196" s="4"/>
      <c r="X196" s="4"/>
      <c r="Y196" s="5"/>
      <c r="Z196" s="16">
        <v>21</v>
      </c>
      <c r="AA196" s="16">
        <v>5200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1</v>
      </c>
      <c r="AJ196" s="16">
        <v>0</v>
      </c>
      <c r="AK196" s="16">
        <v>0</v>
      </c>
      <c r="AL196" s="16">
        <v>1</v>
      </c>
      <c r="AM196" s="16">
        <v>3</v>
      </c>
      <c r="AN196" s="16">
        <v>0</v>
      </c>
      <c r="AO196" s="16">
        <v>0</v>
      </c>
      <c r="AP196" s="16">
        <v>1</v>
      </c>
      <c r="AQ196" s="16">
        <v>4</v>
      </c>
    </row>
    <row r="197" spans="1:43" ht="11.25">
      <c r="A197" s="4" t="s">
        <v>72</v>
      </c>
      <c r="B197" s="11"/>
      <c r="C197" s="15" t="s">
        <v>73</v>
      </c>
      <c r="D197" s="6">
        <f aca="true" t="shared" si="48" ref="D197:Q201">AB126</f>
        <v>0</v>
      </c>
      <c r="E197" s="6">
        <f t="shared" si="48"/>
        <v>0</v>
      </c>
      <c r="F197" s="6">
        <f t="shared" si="48"/>
        <v>0</v>
      </c>
      <c r="G197" s="6">
        <f t="shared" si="48"/>
        <v>0</v>
      </c>
      <c r="H197" s="6">
        <f t="shared" si="48"/>
        <v>0</v>
      </c>
      <c r="I197" s="6">
        <f t="shared" si="48"/>
        <v>0</v>
      </c>
      <c r="J197" s="6">
        <f t="shared" si="48"/>
        <v>0</v>
      </c>
      <c r="K197" s="6">
        <f t="shared" si="48"/>
        <v>0</v>
      </c>
      <c r="L197" s="6">
        <f t="shared" si="48"/>
        <v>0</v>
      </c>
      <c r="M197" s="6">
        <f t="shared" si="48"/>
        <v>0</v>
      </c>
      <c r="N197" s="6">
        <f t="shared" si="48"/>
        <v>0</v>
      </c>
      <c r="O197" s="6">
        <f t="shared" si="48"/>
        <v>0</v>
      </c>
      <c r="P197" s="6">
        <f t="shared" si="48"/>
        <v>0</v>
      </c>
      <c r="Q197" s="6">
        <f t="shared" si="48"/>
        <v>0</v>
      </c>
      <c r="R197" s="4">
        <f t="shared" si="45"/>
        <v>0</v>
      </c>
      <c r="S197" s="4">
        <f t="shared" si="46"/>
        <v>0</v>
      </c>
      <c r="T197" s="4"/>
      <c r="U197" s="4"/>
      <c r="V197" s="4"/>
      <c r="W197" s="4"/>
      <c r="X197" s="4"/>
      <c r="Y197" s="5"/>
      <c r="Z197" s="16">
        <v>22</v>
      </c>
      <c r="AA197" s="16">
        <v>5200</v>
      </c>
      <c r="AB197" s="16">
        <v>6</v>
      </c>
      <c r="AC197" s="16">
        <v>5</v>
      </c>
      <c r="AD197" s="16">
        <v>58</v>
      </c>
      <c r="AE197" s="16">
        <v>132</v>
      </c>
      <c r="AF197" s="16">
        <v>0</v>
      </c>
      <c r="AG197" s="16">
        <v>0</v>
      </c>
      <c r="AH197" s="16">
        <v>25</v>
      </c>
      <c r="AI197" s="16">
        <v>26</v>
      </c>
      <c r="AJ197" s="16">
        <v>9</v>
      </c>
      <c r="AK197" s="16">
        <v>2</v>
      </c>
      <c r="AL197" s="16">
        <v>433</v>
      </c>
      <c r="AM197" s="16">
        <v>374</v>
      </c>
      <c r="AN197" s="16">
        <v>19</v>
      </c>
      <c r="AO197" s="16">
        <v>17</v>
      </c>
      <c r="AP197" s="16">
        <v>550</v>
      </c>
      <c r="AQ197" s="16">
        <v>556</v>
      </c>
    </row>
    <row r="198" spans="1:43" ht="11.25">
      <c r="A198" s="4" t="s">
        <v>74</v>
      </c>
      <c r="B198" s="11"/>
      <c r="C198" s="15" t="s">
        <v>75</v>
      </c>
      <c r="D198" s="6">
        <f t="shared" si="48"/>
        <v>0</v>
      </c>
      <c r="E198" s="6">
        <f t="shared" si="48"/>
        <v>0</v>
      </c>
      <c r="F198" s="6">
        <f t="shared" si="48"/>
        <v>0</v>
      </c>
      <c r="G198" s="6">
        <f t="shared" si="48"/>
        <v>0</v>
      </c>
      <c r="H198" s="6">
        <f t="shared" si="48"/>
        <v>0</v>
      </c>
      <c r="I198" s="6">
        <f t="shared" si="48"/>
        <v>0</v>
      </c>
      <c r="J198" s="6">
        <f t="shared" si="48"/>
        <v>0</v>
      </c>
      <c r="K198" s="6">
        <f t="shared" si="48"/>
        <v>0</v>
      </c>
      <c r="L198" s="6">
        <f t="shared" si="48"/>
        <v>0</v>
      </c>
      <c r="M198" s="6">
        <f t="shared" si="48"/>
        <v>0</v>
      </c>
      <c r="N198" s="6">
        <f t="shared" si="48"/>
        <v>0</v>
      </c>
      <c r="O198" s="6">
        <f t="shared" si="48"/>
        <v>0</v>
      </c>
      <c r="P198" s="6">
        <f t="shared" si="48"/>
        <v>0</v>
      </c>
      <c r="Q198" s="6">
        <f t="shared" si="48"/>
        <v>0</v>
      </c>
      <c r="R198" s="4">
        <f t="shared" si="45"/>
        <v>0</v>
      </c>
      <c r="S198" s="4">
        <f t="shared" si="46"/>
        <v>0</v>
      </c>
      <c r="T198" s="4"/>
      <c r="U198" s="4"/>
      <c r="V198" s="4"/>
      <c r="W198" s="4"/>
      <c r="X198" s="4"/>
      <c r="Y198" s="5"/>
      <c r="Z198" s="16">
        <v>23</v>
      </c>
      <c r="AA198" s="16">
        <v>5200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</row>
    <row r="199" spans="1:43" ht="11.25">
      <c r="A199" s="4" t="s">
        <v>76</v>
      </c>
      <c r="B199" s="11"/>
      <c r="C199" s="15" t="s">
        <v>77</v>
      </c>
      <c r="D199" s="6">
        <f t="shared" si="48"/>
        <v>0</v>
      </c>
      <c r="E199" s="6">
        <f t="shared" si="48"/>
        <v>0</v>
      </c>
      <c r="F199" s="6">
        <f t="shared" si="48"/>
        <v>0</v>
      </c>
      <c r="G199" s="6">
        <f t="shared" si="48"/>
        <v>0</v>
      </c>
      <c r="H199" s="6">
        <f t="shared" si="48"/>
        <v>0</v>
      </c>
      <c r="I199" s="6">
        <f t="shared" si="48"/>
        <v>0</v>
      </c>
      <c r="J199" s="6">
        <f t="shared" si="48"/>
        <v>0</v>
      </c>
      <c r="K199" s="6">
        <f t="shared" si="48"/>
        <v>0</v>
      </c>
      <c r="L199" s="6">
        <f t="shared" si="48"/>
        <v>0</v>
      </c>
      <c r="M199" s="6">
        <f t="shared" si="48"/>
        <v>0</v>
      </c>
      <c r="N199" s="6">
        <f t="shared" si="48"/>
        <v>0</v>
      </c>
      <c r="O199" s="6">
        <f t="shared" si="48"/>
        <v>0</v>
      </c>
      <c r="P199" s="6">
        <f t="shared" si="48"/>
        <v>0</v>
      </c>
      <c r="Q199" s="6">
        <f t="shared" si="48"/>
        <v>0</v>
      </c>
      <c r="R199" s="4">
        <f t="shared" si="45"/>
        <v>0</v>
      </c>
      <c r="S199" s="4">
        <f t="shared" si="46"/>
        <v>0</v>
      </c>
      <c r="T199" s="4"/>
      <c r="U199" s="4"/>
      <c r="V199" s="4"/>
      <c r="W199" s="4"/>
      <c r="X199" s="4"/>
      <c r="Y199" s="5"/>
      <c r="Z199" s="16">
        <v>24</v>
      </c>
      <c r="AA199" s="16">
        <v>5200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</row>
    <row r="200" spans="1:43" ht="11.25">
      <c r="A200" s="4" t="s">
        <v>78</v>
      </c>
      <c r="B200" s="11"/>
      <c r="C200" s="15" t="s">
        <v>79</v>
      </c>
      <c r="D200" s="6">
        <f t="shared" si="48"/>
        <v>0</v>
      </c>
      <c r="E200" s="6">
        <f t="shared" si="48"/>
        <v>1</v>
      </c>
      <c r="F200" s="6">
        <f t="shared" si="48"/>
        <v>0</v>
      </c>
      <c r="G200" s="6">
        <f t="shared" si="48"/>
        <v>0</v>
      </c>
      <c r="H200" s="6">
        <f t="shared" si="48"/>
        <v>0</v>
      </c>
      <c r="I200" s="6">
        <f t="shared" si="48"/>
        <v>0</v>
      </c>
      <c r="J200" s="6">
        <f t="shared" si="48"/>
        <v>0</v>
      </c>
      <c r="K200" s="6">
        <f t="shared" si="48"/>
        <v>0</v>
      </c>
      <c r="L200" s="6">
        <f t="shared" si="48"/>
        <v>0</v>
      </c>
      <c r="M200" s="6">
        <f t="shared" si="48"/>
        <v>0</v>
      </c>
      <c r="N200" s="6">
        <f t="shared" si="48"/>
        <v>0</v>
      </c>
      <c r="O200" s="6">
        <f t="shared" si="48"/>
        <v>0</v>
      </c>
      <c r="P200" s="6">
        <f t="shared" si="48"/>
        <v>0</v>
      </c>
      <c r="Q200" s="6">
        <f t="shared" si="48"/>
        <v>0</v>
      </c>
      <c r="R200" s="4">
        <f t="shared" si="45"/>
        <v>0</v>
      </c>
      <c r="S200" s="4">
        <f t="shared" si="46"/>
        <v>1</v>
      </c>
      <c r="T200" s="4"/>
      <c r="U200" s="4"/>
      <c r="V200" s="4"/>
      <c r="W200" s="4"/>
      <c r="X200" s="4"/>
      <c r="Y200" s="5"/>
      <c r="Z200" s="16">
        <v>25</v>
      </c>
      <c r="AA200" s="16">
        <v>5200</v>
      </c>
      <c r="AB200" s="16">
        <v>1</v>
      </c>
      <c r="AC200" s="16">
        <v>1</v>
      </c>
      <c r="AD200" s="16">
        <v>1</v>
      </c>
      <c r="AE200" s="16">
        <v>0</v>
      </c>
      <c r="AF200" s="16">
        <v>0</v>
      </c>
      <c r="AG200" s="16">
        <v>0</v>
      </c>
      <c r="AH200" s="16">
        <v>3</v>
      </c>
      <c r="AI200" s="16">
        <v>0</v>
      </c>
      <c r="AJ200" s="16">
        <v>1</v>
      </c>
      <c r="AK200" s="16">
        <v>0</v>
      </c>
      <c r="AL200" s="16">
        <v>26</v>
      </c>
      <c r="AM200" s="16">
        <v>19</v>
      </c>
      <c r="AN200" s="16">
        <v>0</v>
      </c>
      <c r="AO200" s="16">
        <v>0</v>
      </c>
      <c r="AP200" s="16">
        <v>32</v>
      </c>
      <c r="AQ200" s="16">
        <v>20</v>
      </c>
    </row>
    <row r="201" spans="1:43" ht="11.25">
      <c r="A201" s="4" t="s">
        <v>80</v>
      </c>
      <c r="B201" s="11"/>
      <c r="C201" s="15" t="s">
        <v>81</v>
      </c>
      <c r="D201" s="6">
        <f t="shared" si="48"/>
        <v>0</v>
      </c>
      <c r="E201" s="6">
        <f t="shared" si="48"/>
        <v>0</v>
      </c>
      <c r="F201" s="6">
        <f t="shared" si="48"/>
        <v>0</v>
      </c>
      <c r="G201" s="6">
        <f t="shared" si="48"/>
        <v>0</v>
      </c>
      <c r="H201" s="6">
        <f t="shared" si="48"/>
        <v>0</v>
      </c>
      <c r="I201" s="6">
        <f t="shared" si="48"/>
        <v>0</v>
      </c>
      <c r="J201" s="6">
        <f t="shared" si="48"/>
        <v>0</v>
      </c>
      <c r="K201" s="6">
        <f t="shared" si="48"/>
        <v>0</v>
      </c>
      <c r="L201" s="6">
        <f t="shared" si="48"/>
        <v>0</v>
      </c>
      <c r="M201" s="6">
        <f t="shared" si="48"/>
        <v>0</v>
      </c>
      <c r="N201" s="6">
        <f t="shared" si="48"/>
        <v>0</v>
      </c>
      <c r="O201" s="6">
        <f t="shared" si="48"/>
        <v>0</v>
      </c>
      <c r="P201" s="6">
        <f t="shared" si="48"/>
        <v>0</v>
      </c>
      <c r="Q201" s="6">
        <f t="shared" si="48"/>
        <v>0</v>
      </c>
      <c r="R201" s="4">
        <f t="shared" si="45"/>
        <v>0</v>
      </c>
      <c r="S201" s="4">
        <f t="shared" si="46"/>
        <v>0</v>
      </c>
      <c r="T201" s="4"/>
      <c r="U201" s="4"/>
      <c r="V201" s="4"/>
      <c r="W201" s="4"/>
      <c r="X201" s="4"/>
      <c r="Y201" s="5"/>
      <c r="Z201" s="16">
        <v>26</v>
      </c>
      <c r="AA201" s="16">
        <v>5200</v>
      </c>
      <c r="AB201" s="16">
        <v>6</v>
      </c>
      <c r="AC201" s="16">
        <v>3</v>
      </c>
      <c r="AD201" s="16">
        <v>1</v>
      </c>
      <c r="AE201" s="16">
        <v>8</v>
      </c>
      <c r="AF201" s="16">
        <v>0</v>
      </c>
      <c r="AG201" s="16">
        <v>0</v>
      </c>
      <c r="AH201" s="16">
        <v>9</v>
      </c>
      <c r="AI201" s="16">
        <v>2</v>
      </c>
      <c r="AJ201" s="16">
        <v>2</v>
      </c>
      <c r="AK201" s="16">
        <v>1</v>
      </c>
      <c r="AL201" s="16">
        <v>125</v>
      </c>
      <c r="AM201" s="16">
        <v>84</v>
      </c>
      <c r="AN201" s="16">
        <v>3</v>
      </c>
      <c r="AO201" s="16">
        <v>2</v>
      </c>
      <c r="AP201" s="16">
        <v>146</v>
      </c>
      <c r="AQ201" s="16">
        <v>100</v>
      </c>
    </row>
    <row r="202" spans="1:43" ht="11.25">
      <c r="A202" s="4" t="s">
        <v>84</v>
      </c>
      <c r="B202" s="11"/>
      <c r="C202" s="15" t="s">
        <v>85</v>
      </c>
      <c r="D202" s="4">
        <f aca="true" t="shared" si="49" ref="D202:Q202">SUM(D197:D201)</f>
        <v>0</v>
      </c>
      <c r="E202" s="4">
        <f t="shared" si="49"/>
        <v>1</v>
      </c>
      <c r="F202" s="4">
        <f t="shared" si="49"/>
        <v>0</v>
      </c>
      <c r="G202" s="4">
        <f t="shared" si="49"/>
        <v>0</v>
      </c>
      <c r="H202" s="4">
        <f t="shared" si="49"/>
        <v>0</v>
      </c>
      <c r="I202" s="4">
        <f t="shared" si="49"/>
        <v>0</v>
      </c>
      <c r="J202" s="4">
        <f t="shared" si="49"/>
        <v>0</v>
      </c>
      <c r="K202" s="4">
        <f t="shared" si="49"/>
        <v>0</v>
      </c>
      <c r="L202" s="4">
        <f t="shared" si="49"/>
        <v>0</v>
      </c>
      <c r="M202" s="4">
        <f t="shared" si="49"/>
        <v>0</v>
      </c>
      <c r="N202" s="4">
        <f t="shared" si="49"/>
        <v>0</v>
      </c>
      <c r="O202" s="4">
        <f t="shared" si="49"/>
        <v>0</v>
      </c>
      <c r="P202" s="4">
        <f t="shared" si="49"/>
        <v>0</v>
      </c>
      <c r="Q202" s="4">
        <f t="shared" si="49"/>
        <v>0</v>
      </c>
      <c r="R202" s="4">
        <f t="shared" si="45"/>
        <v>0</v>
      </c>
      <c r="S202" s="4">
        <f t="shared" si="46"/>
        <v>1</v>
      </c>
      <c r="T202" s="4"/>
      <c r="U202" s="4"/>
      <c r="V202" s="4"/>
      <c r="W202" s="4"/>
      <c r="X202" s="4"/>
      <c r="Y202" s="5"/>
      <c r="Z202" s="16">
        <v>27</v>
      </c>
      <c r="AA202" s="16">
        <v>5200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</row>
    <row r="203" spans="1:43" ht="11.25">
      <c r="A203" s="4" t="s">
        <v>87</v>
      </c>
      <c r="B203" s="11"/>
      <c r="C203" s="15" t="s">
        <v>88</v>
      </c>
      <c r="D203" s="6">
        <f aca="true" t="shared" si="50" ref="D203:Q209">AB132</f>
        <v>0</v>
      </c>
      <c r="E203" s="6">
        <f t="shared" si="50"/>
        <v>0</v>
      </c>
      <c r="F203" s="6">
        <f t="shared" si="50"/>
        <v>0</v>
      </c>
      <c r="G203" s="6">
        <f t="shared" si="50"/>
        <v>0</v>
      </c>
      <c r="H203" s="6">
        <f t="shared" si="50"/>
        <v>0</v>
      </c>
      <c r="I203" s="6">
        <f t="shared" si="50"/>
        <v>0</v>
      </c>
      <c r="J203" s="6">
        <f t="shared" si="50"/>
        <v>0</v>
      </c>
      <c r="K203" s="6">
        <f t="shared" si="50"/>
        <v>0</v>
      </c>
      <c r="L203" s="6">
        <f t="shared" si="50"/>
        <v>0</v>
      </c>
      <c r="M203" s="6">
        <f t="shared" si="50"/>
        <v>0</v>
      </c>
      <c r="N203" s="6">
        <f t="shared" si="50"/>
        <v>1</v>
      </c>
      <c r="O203" s="6">
        <f t="shared" si="50"/>
        <v>0</v>
      </c>
      <c r="P203" s="6">
        <f t="shared" si="50"/>
        <v>0</v>
      </c>
      <c r="Q203" s="6">
        <f t="shared" si="50"/>
        <v>0</v>
      </c>
      <c r="R203" s="4">
        <f t="shared" si="45"/>
        <v>1</v>
      </c>
      <c r="S203" s="4">
        <f t="shared" si="46"/>
        <v>0</v>
      </c>
      <c r="T203" s="4"/>
      <c r="U203" s="4"/>
      <c r="V203" s="4"/>
      <c r="W203" s="4"/>
      <c r="X203" s="4"/>
      <c r="Y203" s="5"/>
      <c r="Z203" s="16">
        <v>28</v>
      </c>
      <c r="AA203" s="16">
        <v>5200</v>
      </c>
      <c r="AB203" s="16">
        <v>7</v>
      </c>
      <c r="AC203" s="16">
        <v>4</v>
      </c>
      <c r="AD203" s="16">
        <v>2</v>
      </c>
      <c r="AE203" s="16">
        <v>8</v>
      </c>
      <c r="AF203" s="16">
        <v>0</v>
      </c>
      <c r="AG203" s="16">
        <v>0</v>
      </c>
      <c r="AH203" s="16">
        <v>12</v>
      </c>
      <c r="AI203" s="16">
        <v>2</v>
      </c>
      <c r="AJ203" s="16">
        <v>3</v>
      </c>
      <c r="AK203" s="16">
        <v>1</v>
      </c>
      <c r="AL203" s="16">
        <v>151</v>
      </c>
      <c r="AM203" s="16">
        <v>103</v>
      </c>
      <c r="AN203" s="16">
        <v>3</v>
      </c>
      <c r="AO203" s="16">
        <v>2</v>
      </c>
      <c r="AP203" s="16">
        <v>178</v>
      </c>
      <c r="AQ203" s="16">
        <v>120</v>
      </c>
    </row>
    <row r="204" spans="1:43" ht="11.25">
      <c r="A204" s="4" t="s">
        <v>90</v>
      </c>
      <c r="B204" s="11"/>
      <c r="C204" s="15" t="s">
        <v>91</v>
      </c>
      <c r="D204" s="6">
        <f t="shared" si="50"/>
        <v>0</v>
      </c>
      <c r="E204" s="6">
        <f t="shared" si="50"/>
        <v>0</v>
      </c>
      <c r="F204" s="6">
        <f t="shared" si="50"/>
        <v>0</v>
      </c>
      <c r="G204" s="6">
        <f t="shared" si="50"/>
        <v>0</v>
      </c>
      <c r="H204" s="6">
        <f t="shared" si="50"/>
        <v>0</v>
      </c>
      <c r="I204" s="6">
        <f t="shared" si="50"/>
        <v>0</v>
      </c>
      <c r="J204" s="6">
        <f t="shared" si="50"/>
        <v>0</v>
      </c>
      <c r="K204" s="6">
        <f t="shared" si="50"/>
        <v>0</v>
      </c>
      <c r="L204" s="6">
        <f t="shared" si="50"/>
        <v>0</v>
      </c>
      <c r="M204" s="6">
        <f t="shared" si="50"/>
        <v>0</v>
      </c>
      <c r="N204" s="6">
        <f t="shared" si="50"/>
        <v>0</v>
      </c>
      <c r="O204" s="6">
        <f t="shared" si="50"/>
        <v>0</v>
      </c>
      <c r="P204" s="6">
        <f t="shared" si="50"/>
        <v>0</v>
      </c>
      <c r="Q204" s="6">
        <f t="shared" si="50"/>
        <v>0</v>
      </c>
      <c r="R204" s="4">
        <f t="shared" si="45"/>
        <v>0</v>
      </c>
      <c r="S204" s="4">
        <f t="shared" si="46"/>
        <v>0</v>
      </c>
      <c r="T204" s="4"/>
      <c r="U204" s="4"/>
      <c r="V204" s="4"/>
      <c r="W204" s="4"/>
      <c r="X204" s="4"/>
      <c r="Y204" s="5"/>
      <c r="Z204" s="16">
        <v>29</v>
      </c>
      <c r="AA204" s="16">
        <v>5200</v>
      </c>
      <c r="AB204" s="16">
        <v>59</v>
      </c>
      <c r="AC204" s="16">
        <v>56</v>
      </c>
      <c r="AD204" s="16">
        <v>103</v>
      </c>
      <c r="AE204" s="16">
        <v>230</v>
      </c>
      <c r="AF204" s="16">
        <v>1</v>
      </c>
      <c r="AG204" s="16">
        <v>0</v>
      </c>
      <c r="AH204" s="16">
        <v>72</v>
      </c>
      <c r="AI204" s="16">
        <v>56</v>
      </c>
      <c r="AJ204" s="16">
        <v>21</v>
      </c>
      <c r="AK204" s="16">
        <v>6</v>
      </c>
      <c r="AL204" s="16">
        <v>1170</v>
      </c>
      <c r="AM204" s="16">
        <v>903</v>
      </c>
      <c r="AN204" s="16">
        <v>48</v>
      </c>
      <c r="AO204" s="16">
        <v>35</v>
      </c>
      <c r="AP204" s="16">
        <v>1474</v>
      </c>
      <c r="AQ204" s="16">
        <v>1286</v>
      </c>
    </row>
    <row r="205" spans="1:43" ht="11.25">
      <c r="A205" s="4" t="s">
        <v>93</v>
      </c>
      <c r="B205" s="11"/>
      <c r="C205" s="15" t="s">
        <v>94</v>
      </c>
      <c r="D205" s="6">
        <f t="shared" si="50"/>
        <v>0</v>
      </c>
      <c r="E205" s="6">
        <f t="shared" si="50"/>
        <v>0</v>
      </c>
      <c r="F205" s="6">
        <f t="shared" si="50"/>
        <v>0</v>
      </c>
      <c r="G205" s="6">
        <f t="shared" si="50"/>
        <v>0</v>
      </c>
      <c r="H205" s="6">
        <f t="shared" si="50"/>
        <v>0</v>
      </c>
      <c r="I205" s="6">
        <f t="shared" si="50"/>
        <v>0</v>
      </c>
      <c r="J205" s="6">
        <f t="shared" si="50"/>
        <v>1</v>
      </c>
      <c r="K205" s="6">
        <f t="shared" si="50"/>
        <v>0</v>
      </c>
      <c r="L205" s="6">
        <f t="shared" si="50"/>
        <v>0</v>
      </c>
      <c r="M205" s="6">
        <f t="shared" si="50"/>
        <v>0</v>
      </c>
      <c r="N205" s="6">
        <f t="shared" si="50"/>
        <v>4</v>
      </c>
      <c r="O205" s="6">
        <f t="shared" si="50"/>
        <v>1</v>
      </c>
      <c r="P205" s="6">
        <f t="shared" si="50"/>
        <v>0</v>
      </c>
      <c r="Q205" s="6">
        <f t="shared" si="50"/>
        <v>0</v>
      </c>
      <c r="R205" s="4">
        <f t="shared" si="45"/>
        <v>5</v>
      </c>
      <c r="S205" s="4">
        <f t="shared" si="46"/>
        <v>1</v>
      </c>
      <c r="T205" s="4"/>
      <c r="U205" s="4"/>
      <c r="V205" s="4"/>
      <c r="W205" s="4"/>
      <c r="X205" s="4"/>
      <c r="Y205" s="5"/>
      <c r="Z205" s="16">
        <v>1</v>
      </c>
      <c r="AA205" s="16">
        <v>9000</v>
      </c>
      <c r="AB205" s="16">
        <v>0</v>
      </c>
      <c r="AC205" s="16">
        <v>1</v>
      </c>
      <c r="AD205" s="16">
        <v>7</v>
      </c>
      <c r="AE205" s="16">
        <v>13</v>
      </c>
      <c r="AF205" s="16">
        <v>0</v>
      </c>
      <c r="AG205" s="16">
        <v>0</v>
      </c>
      <c r="AH205" s="16">
        <v>6</v>
      </c>
      <c r="AI205" s="16">
        <v>6</v>
      </c>
      <c r="AJ205" s="16">
        <v>1</v>
      </c>
      <c r="AK205" s="16">
        <v>1</v>
      </c>
      <c r="AL205" s="16">
        <v>92</v>
      </c>
      <c r="AM205" s="16">
        <v>135</v>
      </c>
      <c r="AN205" s="16">
        <v>4</v>
      </c>
      <c r="AO205" s="16">
        <v>4</v>
      </c>
      <c r="AP205" s="16">
        <v>110</v>
      </c>
      <c r="AQ205" s="16">
        <v>160</v>
      </c>
    </row>
    <row r="206" spans="1:43" ht="11.25">
      <c r="A206" s="4" t="s">
        <v>96</v>
      </c>
      <c r="B206" s="11"/>
      <c r="C206" s="15" t="s">
        <v>97</v>
      </c>
      <c r="D206" s="6">
        <f t="shared" si="50"/>
        <v>0</v>
      </c>
      <c r="E206" s="6">
        <f t="shared" si="50"/>
        <v>0</v>
      </c>
      <c r="F206" s="6">
        <f t="shared" si="50"/>
        <v>0</v>
      </c>
      <c r="G206" s="6">
        <f t="shared" si="50"/>
        <v>0</v>
      </c>
      <c r="H206" s="6">
        <f t="shared" si="50"/>
        <v>0</v>
      </c>
      <c r="I206" s="6">
        <f t="shared" si="50"/>
        <v>0</v>
      </c>
      <c r="J206" s="6">
        <f t="shared" si="50"/>
        <v>0</v>
      </c>
      <c r="K206" s="6">
        <f t="shared" si="50"/>
        <v>0</v>
      </c>
      <c r="L206" s="6">
        <f t="shared" si="50"/>
        <v>0</v>
      </c>
      <c r="M206" s="6">
        <f t="shared" si="50"/>
        <v>0</v>
      </c>
      <c r="N206" s="6">
        <f t="shared" si="50"/>
        <v>2</v>
      </c>
      <c r="O206" s="6">
        <f t="shared" si="50"/>
        <v>4</v>
      </c>
      <c r="P206" s="6">
        <f t="shared" si="50"/>
        <v>0</v>
      </c>
      <c r="Q206" s="6">
        <f t="shared" si="50"/>
        <v>0</v>
      </c>
      <c r="R206" s="4">
        <f t="shared" si="45"/>
        <v>2</v>
      </c>
      <c r="S206" s="4">
        <f t="shared" si="46"/>
        <v>4</v>
      </c>
      <c r="T206" s="4"/>
      <c r="U206" s="4"/>
      <c r="V206" s="4"/>
      <c r="W206" s="4"/>
      <c r="X206" s="4"/>
      <c r="Y206" s="5"/>
      <c r="Z206" s="16">
        <v>2</v>
      </c>
      <c r="AA206" s="16">
        <v>9000</v>
      </c>
      <c r="AB206" s="16">
        <v>1</v>
      </c>
      <c r="AC206" s="16">
        <v>0</v>
      </c>
      <c r="AD206" s="16">
        <v>6</v>
      </c>
      <c r="AE206" s="16">
        <v>23</v>
      </c>
      <c r="AF206" s="16">
        <v>0</v>
      </c>
      <c r="AG206" s="16">
        <v>0</v>
      </c>
      <c r="AH206" s="16">
        <v>2</v>
      </c>
      <c r="AI206" s="16">
        <v>1</v>
      </c>
      <c r="AJ206" s="16">
        <v>2</v>
      </c>
      <c r="AK206" s="16">
        <v>3</v>
      </c>
      <c r="AL206" s="16">
        <v>76</v>
      </c>
      <c r="AM206" s="16">
        <v>75</v>
      </c>
      <c r="AN206" s="16">
        <v>2</v>
      </c>
      <c r="AO206" s="16">
        <v>7</v>
      </c>
      <c r="AP206" s="16">
        <v>89</v>
      </c>
      <c r="AQ206" s="16">
        <v>109</v>
      </c>
    </row>
    <row r="207" spans="1:43" ht="11.25">
      <c r="A207" s="4" t="s">
        <v>99</v>
      </c>
      <c r="B207" s="11"/>
      <c r="C207" s="15" t="s">
        <v>100</v>
      </c>
      <c r="D207" s="6">
        <f t="shared" si="50"/>
        <v>0</v>
      </c>
      <c r="E207" s="6">
        <f t="shared" si="50"/>
        <v>0</v>
      </c>
      <c r="F207" s="6">
        <f t="shared" si="50"/>
        <v>0</v>
      </c>
      <c r="G207" s="6">
        <f t="shared" si="50"/>
        <v>2</v>
      </c>
      <c r="H207" s="6">
        <f t="shared" si="50"/>
        <v>0</v>
      </c>
      <c r="I207" s="6">
        <f t="shared" si="50"/>
        <v>0</v>
      </c>
      <c r="J207" s="6">
        <f t="shared" si="50"/>
        <v>0</v>
      </c>
      <c r="K207" s="6">
        <f t="shared" si="50"/>
        <v>1</v>
      </c>
      <c r="L207" s="6">
        <f t="shared" si="50"/>
        <v>0</v>
      </c>
      <c r="M207" s="6">
        <f t="shared" si="50"/>
        <v>0</v>
      </c>
      <c r="N207" s="6">
        <f t="shared" si="50"/>
        <v>11</v>
      </c>
      <c r="O207" s="6">
        <f t="shared" si="50"/>
        <v>6</v>
      </c>
      <c r="P207" s="6">
        <f t="shared" si="50"/>
        <v>1</v>
      </c>
      <c r="Q207" s="6">
        <f t="shared" si="50"/>
        <v>0</v>
      </c>
      <c r="R207" s="4">
        <f t="shared" si="45"/>
        <v>12</v>
      </c>
      <c r="S207" s="4">
        <f t="shared" si="46"/>
        <v>9</v>
      </c>
      <c r="T207" s="4"/>
      <c r="U207" s="4"/>
      <c r="V207" s="4"/>
      <c r="W207" s="4"/>
      <c r="X207" s="4"/>
      <c r="Y207" s="5"/>
      <c r="Z207" s="16">
        <v>3</v>
      </c>
      <c r="AA207" s="16">
        <v>9000</v>
      </c>
      <c r="AB207" s="16">
        <v>3</v>
      </c>
      <c r="AC207" s="16">
        <v>16</v>
      </c>
      <c r="AD207" s="16">
        <v>13</v>
      </c>
      <c r="AE207" s="16">
        <v>47</v>
      </c>
      <c r="AF207" s="16">
        <v>0</v>
      </c>
      <c r="AG207" s="16">
        <v>1</v>
      </c>
      <c r="AH207" s="16">
        <v>5</v>
      </c>
      <c r="AI207" s="16">
        <v>4</v>
      </c>
      <c r="AJ207" s="16">
        <v>4</v>
      </c>
      <c r="AK207" s="16">
        <v>1</v>
      </c>
      <c r="AL207" s="16">
        <v>157</v>
      </c>
      <c r="AM207" s="16">
        <v>200</v>
      </c>
      <c r="AN207" s="16">
        <v>12</v>
      </c>
      <c r="AO207" s="16">
        <v>5</v>
      </c>
      <c r="AP207" s="16">
        <v>194</v>
      </c>
      <c r="AQ207" s="16">
        <v>274</v>
      </c>
    </row>
    <row r="208" spans="1:43" ht="11.25">
      <c r="A208" s="4" t="s">
        <v>102</v>
      </c>
      <c r="B208" s="11"/>
      <c r="C208" s="15" t="s">
        <v>103</v>
      </c>
      <c r="D208" s="6">
        <f t="shared" si="50"/>
        <v>0</v>
      </c>
      <c r="E208" s="6">
        <f t="shared" si="50"/>
        <v>0</v>
      </c>
      <c r="F208" s="6">
        <f t="shared" si="50"/>
        <v>0</v>
      </c>
      <c r="G208" s="6">
        <f t="shared" si="50"/>
        <v>0</v>
      </c>
      <c r="H208" s="6">
        <f t="shared" si="50"/>
        <v>0</v>
      </c>
      <c r="I208" s="6">
        <f t="shared" si="50"/>
        <v>0</v>
      </c>
      <c r="J208" s="6">
        <f t="shared" si="50"/>
        <v>0</v>
      </c>
      <c r="K208" s="6">
        <f t="shared" si="50"/>
        <v>0</v>
      </c>
      <c r="L208" s="6">
        <f t="shared" si="50"/>
        <v>0</v>
      </c>
      <c r="M208" s="6">
        <f t="shared" si="50"/>
        <v>0</v>
      </c>
      <c r="N208" s="6">
        <f t="shared" si="50"/>
        <v>0</v>
      </c>
      <c r="O208" s="6">
        <f t="shared" si="50"/>
        <v>0</v>
      </c>
      <c r="P208" s="6">
        <f t="shared" si="50"/>
        <v>0</v>
      </c>
      <c r="Q208" s="6">
        <f t="shared" si="50"/>
        <v>0</v>
      </c>
      <c r="R208" s="4">
        <f t="shared" si="45"/>
        <v>0</v>
      </c>
      <c r="S208" s="4">
        <f t="shared" si="46"/>
        <v>0</v>
      </c>
      <c r="T208" s="4"/>
      <c r="U208" s="4"/>
      <c r="V208" s="4"/>
      <c r="W208" s="4"/>
      <c r="X208" s="4"/>
      <c r="Y208" s="5"/>
      <c r="Z208" s="16">
        <v>4</v>
      </c>
      <c r="AA208" s="16">
        <v>9000</v>
      </c>
      <c r="AB208" s="16">
        <v>1</v>
      </c>
      <c r="AC208" s="16">
        <v>10</v>
      </c>
      <c r="AD208" s="16">
        <v>17</v>
      </c>
      <c r="AE208" s="16">
        <v>64</v>
      </c>
      <c r="AF208" s="16">
        <v>2</v>
      </c>
      <c r="AG208" s="16">
        <v>2</v>
      </c>
      <c r="AH208" s="16">
        <v>6</v>
      </c>
      <c r="AI208" s="16">
        <v>9</v>
      </c>
      <c r="AJ208" s="16">
        <v>2</v>
      </c>
      <c r="AK208" s="16">
        <v>7</v>
      </c>
      <c r="AL208" s="16">
        <v>212</v>
      </c>
      <c r="AM208" s="16">
        <v>313</v>
      </c>
      <c r="AN208" s="16">
        <v>11</v>
      </c>
      <c r="AO208" s="16">
        <v>11</v>
      </c>
      <c r="AP208" s="16">
        <v>251</v>
      </c>
      <c r="AQ208" s="16">
        <v>416</v>
      </c>
    </row>
    <row r="209" spans="1:43" ht="11.25">
      <c r="A209" s="4" t="s">
        <v>141</v>
      </c>
      <c r="B209" s="11"/>
      <c r="C209" s="15" t="s">
        <v>104</v>
      </c>
      <c r="D209" s="6">
        <f t="shared" si="50"/>
        <v>0</v>
      </c>
      <c r="E209" s="6">
        <f t="shared" si="50"/>
        <v>0</v>
      </c>
      <c r="F209" s="6">
        <f t="shared" si="50"/>
        <v>0</v>
      </c>
      <c r="G209" s="6">
        <f t="shared" si="50"/>
        <v>0</v>
      </c>
      <c r="H209" s="6">
        <f t="shared" si="50"/>
        <v>0</v>
      </c>
      <c r="I209" s="6">
        <f t="shared" si="50"/>
        <v>0</v>
      </c>
      <c r="J209" s="6">
        <f t="shared" si="50"/>
        <v>0</v>
      </c>
      <c r="K209" s="6">
        <f t="shared" si="50"/>
        <v>0</v>
      </c>
      <c r="L209" s="6">
        <f t="shared" si="50"/>
        <v>0</v>
      </c>
      <c r="M209" s="6">
        <f t="shared" si="50"/>
        <v>0</v>
      </c>
      <c r="N209" s="6">
        <f t="shared" si="50"/>
        <v>0</v>
      </c>
      <c r="O209" s="6">
        <f t="shared" si="50"/>
        <v>0</v>
      </c>
      <c r="P209" s="6">
        <f t="shared" si="50"/>
        <v>0</v>
      </c>
      <c r="Q209" s="6">
        <f t="shared" si="50"/>
        <v>0</v>
      </c>
      <c r="R209" s="4">
        <f t="shared" si="45"/>
        <v>0</v>
      </c>
      <c r="S209" s="4">
        <f t="shared" si="46"/>
        <v>0</v>
      </c>
      <c r="T209" s="4"/>
      <c r="U209" s="4"/>
      <c r="V209" s="4"/>
      <c r="W209" s="4"/>
      <c r="X209" s="4"/>
      <c r="Y209" s="5"/>
      <c r="Z209" s="16">
        <v>5</v>
      </c>
      <c r="AA209" s="16">
        <v>9000</v>
      </c>
      <c r="AB209" s="16">
        <v>4</v>
      </c>
      <c r="AC209" s="16">
        <v>7</v>
      </c>
      <c r="AD209" s="16">
        <v>26</v>
      </c>
      <c r="AE209" s="16">
        <v>79</v>
      </c>
      <c r="AF209" s="16">
        <v>1</v>
      </c>
      <c r="AG209" s="16">
        <v>2</v>
      </c>
      <c r="AH209" s="16">
        <v>8</v>
      </c>
      <c r="AI209" s="16">
        <v>11</v>
      </c>
      <c r="AJ209" s="16">
        <v>2</v>
      </c>
      <c r="AK209" s="16">
        <v>9</v>
      </c>
      <c r="AL209" s="16">
        <v>193</v>
      </c>
      <c r="AM209" s="16">
        <v>313</v>
      </c>
      <c r="AN209" s="16">
        <v>10</v>
      </c>
      <c r="AO209" s="16">
        <v>15</v>
      </c>
      <c r="AP209" s="16">
        <v>244</v>
      </c>
      <c r="AQ209" s="16">
        <v>436</v>
      </c>
    </row>
    <row r="210" spans="1:43" ht="11.25">
      <c r="A210" s="4" t="s">
        <v>105</v>
      </c>
      <c r="B210" s="11"/>
      <c r="C210" s="15" t="s">
        <v>106</v>
      </c>
      <c r="D210" s="4">
        <f aca="true" t="shared" si="51" ref="D210:Q210">SUM(D203:D209)</f>
        <v>0</v>
      </c>
      <c r="E210" s="4">
        <f t="shared" si="51"/>
        <v>0</v>
      </c>
      <c r="F210" s="4">
        <f t="shared" si="51"/>
        <v>0</v>
      </c>
      <c r="G210" s="4">
        <f t="shared" si="51"/>
        <v>2</v>
      </c>
      <c r="H210" s="4">
        <f t="shared" si="51"/>
        <v>0</v>
      </c>
      <c r="I210" s="4">
        <f t="shared" si="51"/>
        <v>0</v>
      </c>
      <c r="J210" s="4">
        <f t="shared" si="51"/>
        <v>1</v>
      </c>
      <c r="K210" s="4">
        <f t="shared" si="51"/>
        <v>1</v>
      </c>
      <c r="L210" s="4">
        <f t="shared" si="51"/>
        <v>0</v>
      </c>
      <c r="M210" s="4">
        <f t="shared" si="51"/>
        <v>0</v>
      </c>
      <c r="N210" s="4">
        <f t="shared" si="51"/>
        <v>18</v>
      </c>
      <c r="O210" s="4">
        <f t="shared" si="51"/>
        <v>11</v>
      </c>
      <c r="P210" s="4">
        <f t="shared" si="51"/>
        <v>1</v>
      </c>
      <c r="Q210" s="4">
        <f t="shared" si="51"/>
        <v>0</v>
      </c>
      <c r="R210" s="4">
        <f t="shared" si="45"/>
        <v>20</v>
      </c>
      <c r="S210" s="4">
        <f t="shared" si="46"/>
        <v>14</v>
      </c>
      <c r="T210" s="4"/>
      <c r="U210" s="4"/>
      <c r="V210" s="4"/>
      <c r="W210" s="4"/>
      <c r="X210" s="4"/>
      <c r="Y210" s="5"/>
      <c r="Z210" s="16">
        <v>6</v>
      </c>
      <c r="AA210" s="16">
        <v>9000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</row>
    <row r="211" spans="1:43" ht="11.25">
      <c r="A211" s="4" t="s">
        <v>107</v>
      </c>
      <c r="B211" s="11"/>
      <c r="C211" s="15" t="s">
        <v>108</v>
      </c>
      <c r="D211" s="6">
        <f aca="true" t="shared" si="52" ref="D211:Q215">AB140</f>
        <v>0</v>
      </c>
      <c r="E211" s="6">
        <f t="shared" si="52"/>
        <v>0</v>
      </c>
      <c r="F211" s="6">
        <f t="shared" si="52"/>
        <v>0</v>
      </c>
      <c r="G211" s="6">
        <f t="shared" si="52"/>
        <v>0</v>
      </c>
      <c r="H211" s="6">
        <f t="shared" si="52"/>
        <v>0</v>
      </c>
      <c r="I211" s="6">
        <f t="shared" si="52"/>
        <v>0</v>
      </c>
      <c r="J211" s="6">
        <f t="shared" si="52"/>
        <v>0</v>
      </c>
      <c r="K211" s="6">
        <f t="shared" si="52"/>
        <v>0</v>
      </c>
      <c r="L211" s="6">
        <f t="shared" si="52"/>
        <v>0</v>
      </c>
      <c r="M211" s="6">
        <f t="shared" si="52"/>
        <v>0</v>
      </c>
      <c r="N211" s="6">
        <f t="shared" si="52"/>
        <v>0</v>
      </c>
      <c r="O211" s="6">
        <f t="shared" si="52"/>
        <v>0</v>
      </c>
      <c r="P211" s="6">
        <f t="shared" si="52"/>
        <v>0</v>
      </c>
      <c r="Q211" s="6">
        <f t="shared" si="52"/>
        <v>0</v>
      </c>
      <c r="R211" s="4">
        <f t="shared" si="45"/>
        <v>0</v>
      </c>
      <c r="S211" s="4">
        <f t="shared" si="46"/>
        <v>0</v>
      </c>
      <c r="T211" s="4"/>
      <c r="U211" s="4"/>
      <c r="V211" s="4"/>
      <c r="W211" s="4"/>
      <c r="X211" s="4"/>
      <c r="Y211" s="5"/>
      <c r="Z211" s="16">
        <v>7</v>
      </c>
      <c r="AA211" s="16">
        <v>9000</v>
      </c>
      <c r="AB211" s="16">
        <v>7</v>
      </c>
      <c r="AC211" s="16">
        <v>10</v>
      </c>
      <c r="AD211" s="16">
        <v>5</v>
      </c>
      <c r="AE211" s="16">
        <v>8</v>
      </c>
      <c r="AF211" s="16">
        <v>0</v>
      </c>
      <c r="AG211" s="16">
        <v>0</v>
      </c>
      <c r="AH211" s="16">
        <v>1</v>
      </c>
      <c r="AI211" s="16">
        <v>2</v>
      </c>
      <c r="AJ211" s="16">
        <v>2</v>
      </c>
      <c r="AK211" s="16">
        <v>0</v>
      </c>
      <c r="AL211" s="16">
        <v>40</v>
      </c>
      <c r="AM211" s="16">
        <v>38</v>
      </c>
      <c r="AN211" s="16">
        <v>1</v>
      </c>
      <c r="AO211" s="16">
        <v>0</v>
      </c>
      <c r="AP211" s="16">
        <v>56</v>
      </c>
      <c r="AQ211" s="16">
        <v>58</v>
      </c>
    </row>
    <row r="212" spans="1:43" ht="11.25">
      <c r="A212" s="4" t="s">
        <v>111</v>
      </c>
      <c r="B212" s="11"/>
      <c r="C212" s="15" t="s">
        <v>112</v>
      </c>
      <c r="D212" s="6">
        <f t="shared" si="52"/>
        <v>0</v>
      </c>
      <c r="E212" s="6">
        <f t="shared" si="52"/>
        <v>0</v>
      </c>
      <c r="F212" s="6">
        <f t="shared" si="52"/>
        <v>0</v>
      </c>
      <c r="G212" s="6">
        <f t="shared" si="52"/>
        <v>0</v>
      </c>
      <c r="H212" s="6">
        <f t="shared" si="52"/>
        <v>0</v>
      </c>
      <c r="I212" s="6">
        <f t="shared" si="52"/>
        <v>0</v>
      </c>
      <c r="J212" s="6">
        <f t="shared" si="52"/>
        <v>0</v>
      </c>
      <c r="K212" s="6">
        <f t="shared" si="52"/>
        <v>0</v>
      </c>
      <c r="L212" s="6">
        <f t="shared" si="52"/>
        <v>0</v>
      </c>
      <c r="M212" s="6">
        <f t="shared" si="52"/>
        <v>0</v>
      </c>
      <c r="N212" s="6">
        <f t="shared" si="52"/>
        <v>0</v>
      </c>
      <c r="O212" s="6">
        <f t="shared" si="52"/>
        <v>0</v>
      </c>
      <c r="P212" s="6">
        <f t="shared" si="52"/>
        <v>0</v>
      </c>
      <c r="Q212" s="6">
        <f t="shared" si="52"/>
        <v>0</v>
      </c>
      <c r="R212" s="4">
        <f t="shared" si="45"/>
        <v>0</v>
      </c>
      <c r="S212" s="4">
        <f t="shared" si="46"/>
        <v>0</v>
      </c>
      <c r="T212" s="4"/>
      <c r="U212" s="4"/>
      <c r="V212" s="4"/>
      <c r="W212" s="4"/>
      <c r="X212" s="4"/>
      <c r="Y212" s="5"/>
      <c r="Z212" s="16">
        <v>8</v>
      </c>
      <c r="AA212" s="16">
        <v>9000</v>
      </c>
      <c r="AB212" s="16">
        <v>16</v>
      </c>
      <c r="AC212" s="16">
        <v>44</v>
      </c>
      <c r="AD212" s="16">
        <v>74</v>
      </c>
      <c r="AE212" s="16">
        <v>234</v>
      </c>
      <c r="AF212" s="16">
        <v>3</v>
      </c>
      <c r="AG212" s="16">
        <v>5</v>
      </c>
      <c r="AH212" s="16">
        <v>28</v>
      </c>
      <c r="AI212" s="16">
        <v>33</v>
      </c>
      <c r="AJ212" s="16">
        <v>13</v>
      </c>
      <c r="AK212" s="16">
        <v>21</v>
      </c>
      <c r="AL212" s="16">
        <v>770</v>
      </c>
      <c r="AM212" s="16">
        <v>1074</v>
      </c>
      <c r="AN212" s="16">
        <v>40</v>
      </c>
      <c r="AO212" s="16">
        <v>42</v>
      </c>
      <c r="AP212" s="16">
        <v>944</v>
      </c>
      <c r="AQ212" s="16">
        <v>1453</v>
      </c>
    </row>
    <row r="213" spans="1:43" ht="11.25">
      <c r="A213" s="4" t="s">
        <v>114</v>
      </c>
      <c r="B213" s="11"/>
      <c r="C213" s="15" t="s">
        <v>115</v>
      </c>
      <c r="D213" s="6">
        <f t="shared" si="52"/>
        <v>0</v>
      </c>
      <c r="E213" s="6">
        <f t="shared" si="52"/>
        <v>0</v>
      </c>
      <c r="F213" s="6">
        <f t="shared" si="52"/>
        <v>1</v>
      </c>
      <c r="G213" s="6">
        <f t="shared" si="52"/>
        <v>0</v>
      </c>
      <c r="H213" s="6">
        <f t="shared" si="52"/>
        <v>0</v>
      </c>
      <c r="I213" s="6">
        <f t="shared" si="52"/>
        <v>0</v>
      </c>
      <c r="J213" s="6">
        <f t="shared" si="52"/>
        <v>1</v>
      </c>
      <c r="K213" s="6">
        <f t="shared" si="52"/>
        <v>0</v>
      </c>
      <c r="L213" s="6">
        <f t="shared" si="52"/>
        <v>0</v>
      </c>
      <c r="M213" s="6">
        <f t="shared" si="52"/>
        <v>0</v>
      </c>
      <c r="N213" s="6">
        <f t="shared" si="52"/>
        <v>3</v>
      </c>
      <c r="O213" s="6">
        <f t="shared" si="52"/>
        <v>1</v>
      </c>
      <c r="P213" s="6">
        <f t="shared" si="52"/>
        <v>0</v>
      </c>
      <c r="Q213" s="6">
        <f t="shared" si="52"/>
        <v>0</v>
      </c>
      <c r="R213" s="4">
        <f t="shared" si="45"/>
        <v>5</v>
      </c>
      <c r="S213" s="4">
        <f t="shared" si="46"/>
        <v>1</v>
      </c>
      <c r="T213" s="4"/>
      <c r="U213" s="4"/>
      <c r="V213" s="4"/>
      <c r="W213" s="4"/>
      <c r="X213" s="4"/>
      <c r="Y213" s="5"/>
      <c r="Z213" s="16">
        <v>9</v>
      </c>
      <c r="AA213" s="16">
        <v>9000</v>
      </c>
      <c r="AB213" s="16">
        <v>0</v>
      </c>
      <c r="AC213" s="16">
        <v>1</v>
      </c>
      <c r="AD213" s="16">
        <v>0</v>
      </c>
      <c r="AE213" s="16">
        <v>1</v>
      </c>
      <c r="AF213" s="16">
        <v>0</v>
      </c>
      <c r="AG213" s="16">
        <v>0</v>
      </c>
      <c r="AH213" s="16">
        <v>2</v>
      </c>
      <c r="AI213" s="16">
        <v>6</v>
      </c>
      <c r="AJ213" s="16">
        <v>0</v>
      </c>
      <c r="AK213" s="16">
        <v>0</v>
      </c>
      <c r="AL213" s="16">
        <v>15</v>
      </c>
      <c r="AM213" s="16">
        <v>17</v>
      </c>
      <c r="AN213" s="16">
        <v>0</v>
      </c>
      <c r="AO213" s="16">
        <v>0</v>
      </c>
      <c r="AP213" s="16">
        <v>17</v>
      </c>
      <c r="AQ213" s="16">
        <v>25</v>
      </c>
    </row>
    <row r="214" spans="1:43" ht="11.25">
      <c r="A214" s="4" t="s">
        <v>117</v>
      </c>
      <c r="B214" s="11"/>
      <c r="C214" s="15" t="s">
        <v>118</v>
      </c>
      <c r="D214" s="6">
        <f t="shared" si="52"/>
        <v>0</v>
      </c>
      <c r="E214" s="6">
        <f t="shared" si="52"/>
        <v>0</v>
      </c>
      <c r="F214" s="6">
        <f t="shared" si="52"/>
        <v>0</v>
      </c>
      <c r="G214" s="6">
        <f t="shared" si="52"/>
        <v>2</v>
      </c>
      <c r="H214" s="6">
        <f t="shared" si="52"/>
        <v>0</v>
      </c>
      <c r="I214" s="6">
        <f t="shared" si="52"/>
        <v>0</v>
      </c>
      <c r="J214" s="6">
        <f t="shared" si="52"/>
        <v>0</v>
      </c>
      <c r="K214" s="6">
        <f t="shared" si="52"/>
        <v>0</v>
      </c>
      <c r="L214" s="6">
        <f t="shared" si="52"/>
        <v>0</v>
      </c>
      <c r="M214" s="6">
        <f t="shared" si="52"/>
        <v>0</v>
      </c>
      <c r="N214" s="6">
        <f t="shared" si="52"/>
        <v>5</v>
      </c>
      <c r="O214" s="6">
        <f t="shared" si="52"/>
        <v>8</v>
      </c>
      <c r="P214" s="6">
        <f t="shared" si="52"/>
        <v>0</v>
      </c>
      <c r="Q214" s="6">
        <f t="shared" si="52"/>
        <v>0</v>
      </c>
      <c r="R214" s="4">
        <f t="shared" si="45"/>
        <v>5</v>
      </c>
      <c r="S214" s="4">
        <f t="shared" si="46"/>
        <v>10</v>
      </c>
      <c r="T214" s="4"/>
      <c r="U214" s="4"/>
      <c r="V214" s="4"/>
      <c r="W214" s="4"/>
      <c r="X214" s="4"/>
      <c r="Y214" s="5"/>
      <c r="Z214" s="16">
        <v>10</v>
      </c>
      <c r="AA214" s="16">
        <v>9000</v>
      </c>
      <c r="AB214" s="16">
        <v>1</v>
      </c>
      <c r="AC214" s="16">
        <v>1</v>
      </c>
      <c r="AD214" s="16">
        <v>1</v>
      </c>
      <c r="AE214" s="16">
        <v>3</v>
      </c>
      <c r="AF214" s="16">
        <v>0</v>
      </c>
      <c r="AG214" s="16">
        <v>2</v>
      </c>
      <c r="AH214" s="16">
        <v>2</v>
      </c>
      <c r="AI214" s="16">
        <v>10</v>
      </c>
      <c r="AJ214" s="16">
        <v>0</v>
      </c>
      <c r="AK214" s="16">
        <v>0</v>
      </c>
      <c r="AL214" s="16">
        <v>53</v>
      </c>
      <c r="AM214" s="16">
        <v>56</v>
      </c>
      <c r="AN214" s="16">
        <v>1</v>
      </c>
      <c r="AO214" s="16">
        <v>1</v>
      </c>
      <c r="AP214" s="16">
        <v>58</v>
      </c>
      <c r="AQ214" s="16">
        <v>73</v>
      </c>
    </row>
    <row r="215" spans="1:43" ht="11.25">
      <c r="A215" s="4" t="s">
        <v>120</v>
      </c>
      <c r="B215" s="11"/>
      <c r="C215" s="15" t="s">
        <v>121</v>
      </c>
      <c r="D215" s="6">
        <f t="shared" si="52"/>
        <v>0</v>
      </c>
      <c r="E215" s="6">
        <f t="shared" si="52"/>
        <v>0</v>
      </c>
      <c r="F215" s="6">
        <f t="shared" si="52"/>
        <v>0</v>
      </c>
      <c r="G215" s="6">
        <f t="shared" si="52"/>
        <v>0</v>
      </c>
      <c r="H215" s="6">
        <f t="shared" si="52"/>
        <v>0</v>
      </c>
      <c r="I215" s="6">
        <f t="shared" si="52"/>
        <v>0</v>
      </c>
      <c r="J215" s="6">
        <f t="shared" si="52"/>
        <v>0</v>
      </c>
      <c r="K215" s="6">
        <f t="shared" si="52"/>
        <v>0</v>
      </c>
      <c r="L215" s="6">
        <f t="shared" si="52"/>
        <v>0</v>
      </c>
      <c r="M215" s="6">
        <f t="shared" si="52"/>
        <v>0</v>
      </c>
      <c r="N215" s="6">
        <f t="shared" si="52"/>
        <v>0</v>
      </c>
      <c r="O215" s="6">
        <f t="shared" si="52"/>
        <v>0</v>
      </c>
      <c r="P215" s="6">
        <f t="shared" si="52"/>
        <v>0</v>
      </c>
      <c r="Q215" s="6">
        <f t="shared" si="52"/>
        <v>0</v>
      </c>
      <c r="R215" s="4">
        <f t="shared" si="45"/>
        <v>0</v>
      </c>
      <c r="S215" s="4">
        <f t="shared" si="46"/>
        <v>0</v>
      </c>
      <c r="T215" s="4"/>
      <c r="U215" s="4"/>
      <c r="V215" s="4"/>
      <c r="W215" s="4"/>
      <c r="X215" s="4"/>
      <c r="Y215" s="5"/>
      <c r="Z215" s="16">
        <v>11</v>
      </c>
      <c r="AA215" s="16">
        <v>9000</v>
      </c>
      <c r="AB215" s="16">
        <v>4</v>
      </c>
      <c r="AC215" s="16">
        <v>7</v>
      </c>
      <c r="AD215" s="16">
        <v>1</v>
      </c>
      <c r="AE215" s="16">
        <v>2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12</v>
      </c>
      <c r="AM215" s="16">
        <v>26</v>
      </c>
      <c r="AN215" s="16">
        <v>1</v>
      </c>
      <c r="AO215" s="16">
        <v>1</v>
      </c>
      <c r="AP215" s="16">
        <v>18</v>
      </c>
      <c r="AQ215" s="16">
        <v>36</v>
      </c>
    </row>
    <row r="216" spans="1:43" ht="11.25">
      <c r="A216" s="4" t="s">
        <v>123</v>
      </c>
      <c r="B216" s="11"/>
      <c r="C216" s="15" t="s">
        <v>124</v>
      </c>
      <c r="D216" s="4">
        <f aca="true" t="shared" si="53" ref="D216:Q216">SUM(D211:D215)</f>
        <v>0</v>
      </c>
      <c r="E216" s="4">
        <f t="shared" si="53"/>
        <v>0</v>
      </c>
      <c r="F216" s="4">
        <f t="shared" si="53"/>
        <v>1</v>
      </c>
      <c r="G216" s="4">
        <f t="shared" si="53"/>
        <v>2</v>
      </c>
      <c r="H216" s="4">
        <f t="shared" si="53"/>
        <v>0</v>
      </c>
      <c r="I216" s="4">
        <f t="shared" si="53"/>
        <v>0</v>
      </c>
      <c r="J216" s="4">
        <f t="shared" si="53"/>
        <v>1</v>
      </c>
      <c r="K216" s="4">
        <f t="shared" si="53"/>
        <v>0</v>
      </c>
      <c r="L216" s="4">
        <f t="shared" si="53"/>
        <v>0</v>
      </c>
      <c r="M216" s="4">
        <f t="shared" si="53"/>
        <v>0</v>
      </c>
      <c r="N216" s="4">
        <f t="shared" si="53"/>
        <v>8</v>
      </c>
      <c r="O216" s="4">
        <f t="shared" si="53"/>
        <v>9</v>
      </c>
      <c r="P216" s="4">
        <f t="shared" si="53"/>
        <v>0</v>
      </c>
      <c r="Q216" s="4">
        <f t="shared" si="53"/>
        <v>0</v>
      </c>
      <c r="R216" s="4">
        <f t="shared" si="45"/>
        <v>10</v>
      </c>
      <c r="S216" s="4">
        <f t="shared" si="46"/>
        <v>11</v>
      </c>
      <c r="T216" s="4"/>
      <c r="U216" s="4"/>
      <c r="V216" s="4"/>
      <c r="W216" s="4"/>
      <c r="X216" s="4"/>
      <c r="Y216" s="5"/>
      <c r="Z216" s="16">
        <v>12</v>
      </c>
      <c r="AA216" s="16">
        <v>9000</v>
      </c>
      <c r="AB216" s="16">
        <v>4</v>
      </c>
      <c r="AC216" s="16">
        <v>6</v>
      </c>
      <c r="AD216" s="16">
        <v>4</v>
      </c>
      <c r="AE216" s="16">
        <v>4</v>
      </c>
      <c r="AF216" s="16">
        <v>0</v>
      </c>
      <c r="AG216" s="16">
        <v>2</v>
      </c>
      <c r="AH216" s="16">
        <v>2</v>
      </c>
      <c r="AI216" s="16">
        <v>1</v>
      </c>
      <c r="AJ216" s="16">
        <v>0</v>
      </c>
      <c r="AK216" s="16">
        <v>2</v>
      </c>
      <c r="AL216" s="16">
        <v>13</v>
      </c>
      <c r="AM216" s="16">
        <v>32</v>
      </c>
      <c r="AN216" s="16">
        <v>0</v>
      </c>
      <c r="AO216" s="16">
        <v>2</v>
      </c>
      <c r="AP216" s="16">
        <v>23</v>
      </c>
      <c r="AQ216" s="16">
        <v>49</v>
      </c>
    </row>
    <row r="217" spans="1:43" ht="11.25">
      <c r="A217" s="4" t="s">
        <v>126</v>
      </c>
      <c r="B217" s="11"/>
      <c r="C217" s="15" t="s">
        <v>127</v>
      </c>
      <c r="D217" s="4">
        <f aca="true" t="shared" si="54" ref="D217:Q217">D196+D202+D210+D216</f>
        <v>0</v>
      </c>
      <c r="E217" s="4">
        <f t="shared" si="54"/>
        <v>3</v>
      </c>
      <c r="F217" s="4">
        <f t="shared" si="54"/>
        <v>1</v>
      </c>
      <c r="G217" s="4">
        <f t="shared" si="54"/>
        <v>6</v>
      </c>
      <c r="H217" s="4">
        <f t="shared" si="54"/>
        <v>0</v>
      </c>
      <c r="I217" s="4">
        <f t="shared" si="54"/>
        <v>0</v>
      </c>
      <c r="J217" s="4">
        <f t="shared" si="54"/>
        <v>2</v>
      </c>
      <c r="K217" s="4">
        <f t="shared" si="54"/>
        <v>2</v>
      </c>
      <c r="L217" s="4">
        <f t="shared" si="54"/>
        <v>0</v>
      </c>
      <c r="M217" s="4">
        <f t="shared" si="54"/>
        <v>0</v>
      </c>
      <c r="N217" s="4">
        <f t="shared" si="54"/>
        <v>44</v>
      </c>
      <c r="O217" s="4">
        <f t="shared" si="54"/>
        <v>27</v>
      </c>
      <c r="P217" s="4">
        <f t="shared" si="54"/>
        <v>2</v>
      </c>
      <c r="Q217" s="4">
        <f t="shared" si="54"/>
        <v>0</v>
      </c>
      <c r="R217" s="4">
        <f t="shared" si="45"/>
        <v>49</v>
      </c>
      <c r="S217" s="4">
        <f t="shared" si="46"/>
        <v>38</v>
      </c>
      <c r="T217" s="4"/>
      <c r="U217" s="4"/>
      <c r="V217" s="4"/>
      <c r="W217" s="4"/>
      <c r="X217" s="4"/>
      <c r="Y217" s="5"/>
      <c r="Z217" s="16">
        <v>13</v>
      </c>
      <c r="AA217" s="16">
        <v>9000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1</v>
      </c>
      <c r="AP217" s="16">
        <v>0</v>
      </c>
      <c r="AQ217" s="16">
        <v>1</v>
      </c>
    </row>
    <row r="218" spans="1:43" ht="11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4"/>
      <c r="V218" s="4"/>
      <c r="W218" s="4"/>
      <c r="X218" s="4"/>
      <c r="Y218" s="5"/>
      <c r="Z218" s="16">
        <v>14</v>
      </c>
      <c r="AA218" s="16">
        <v>9000</v>
      </c>
      <c r="AB218" s="16">
        <v>9</v>
      </c>
      <c r="AC218" s="16">
        <v>15</v>
      </c>
      <c r="AD218" s="16">
        <v>6</v>
      </c>
      <c r="AE218" s="16">
        <v>10</v>
      </c>
      <c r="AF218" s="16">
        <v>0</v>
      </c>
      <c r="AG218" s="16">
        <v>4</v>
      </c>
      <c r="AH218" s="16">
        <v>6</v>
      </c>
      <c r="AI218" s="16">
        <v>17</v>
      </c>
      <c r="AJ218" s="16">
        <v>0</v>
      </c>
      <c r="AK218" s="16">
        <v>2</v>
      </c>
      <c r="AL218" s="16">
        <v>93</v>
      </c>
      <c r="AM218" s="16">
        <v>131</v>
      </c>
      <c r="AN218" s="16">
        <v>2</v>
      </c>
      <c r="AO218" s="16">
        <v>5</v>
      </c>
      <c r="AP218" s="16">
        <v>116</v>
      </c>
      <c r="AQ218" s="16">
        <v>184</v>
      </c>
    </row>
    <row r="219" spans="1:43" ht="11.25">
      <c r="A219" s="18" t="s">
        <v>10</v>
      </c>
      <c r="B219" s="18"/>
      <c r="C219" s="18"/>
      <c r="D219" s="18"/>
      <c r="E219" s="18"/>
      <c r="F219" s="18"/>
      <c r="G219" s="18"/>
      <c r="H219" s="18"/>
      <c r="I219" s="18" t="s">
        <v>11</v>
      </c>
      <c r="J219" s="18"/>
      <c r="K219" s="18" t="s">
        <v>12</v>
      </c>
      <c r="L219" s="18" t="str">
        <f>$L$4</f>
        <v>Fall 1998</v>
      </c>
      <c r="M219" s="6"/>
      <c r="N219" s="6"/>
      <c r="O219" s="6"/>
      <c r="P219" s="6"/>
      <c r="Q219" s="6"/>
      <c r="R219" s="6"/>
      <c r="S219" s="6"/>
      <c r="T219" s="6"/>
      <c r="U219" s="4"/>
      <c r="V219" s="4"/>
      <c r="W219" s="4"/>
      <c r="X219" s="4"/>
      <c r="Y219" s="5"/>
      <c r="Z219" s="16">
        <v>15</v>
      </c>
      <c r="AA219" s="16">
        <v>9000</v>
      </c>
      <c r="AB219" s="16">
        <v>1</v>
      </c>
      <c r="AC219" s="16">
        <v>0</v>
      </c>
      <c r="AD219" s="16">
        <v>5</v>
      </c>
      <c r="AE219" s="16">
        <v>20</v>
      </c>
      <c r="AF219" s="16">
        <v>0</v>
      </c>
      <c r="AG219" s="16">
        <v>0</v>
      </c>
      <c r="AH219" s="16">
        <v>4</v>
      </c>
      <c r="AI219" s="16">
        <v>4</v>
      </c>
      <c r="AJ219" s="16">
        <v>2</v>
      </c>
      <c r="AK219" s="16">
        <v>0</v>
      </c>
      <c r="AL219" s="16">
        <v>21</v>
      </c>
      <c r="AM219" s="16">
        <v>36</v>
      </c>
      <c r="AN219" s="16">
        <v>2</v>
      </c>
      <c r="AO219" s="16">
        <v>1</v>
      </c>
      <c r="AP219" s="16">
        <v>35</v>
      </c>
      <c r="AQ219" s="16">
        <v>61</v>
      </c>
    </row>
    <row r="220" spans="1:43" ht="11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6"/>
      <c r="U220" s="4"/>
      <c r="V220" s="4"/>
      <c r="W220" s="4"/>
      <c r="X220" s="4"/>
      <c r="Y220" s="5"/>
      <c r="Z220" s="16">
        <v>16</v>
      </c>
      <c r="AA220" s="16">
        <v>9000</v>
      </c>
      <c r="AB220" s="16">
        <v>0</v>
      </c>
      <c r="AC220" s="16">
        <v>2</v>
      </c>
      <c r="AD220" s="16">
        <v>4</v>
      </c>
      <c r="AE220" s="16">
        <v>26</v>
      </c>
      <c r="AF220" s="16">
        <v>0</v>
      </c>
      <c r="AG220" s="16">
        <v>1</v>
      </c>
      <c r="AH220" s="16">
        <v>2</v>
      </c>
      <c r="AI220" s="16">
        <v>0</v>
      </c>
      <c r="AJ220" s="16">
        <v>0</v>
      </c>
      <c r="AK220" s="16">
        <v>0</v>
      </c>
      <c r="AL220" s="16">
        <v>31</v>
      </c>
      <c r="AM220" s="16">
        <v>30</v>
      </c>
      <c r="AN220" s="16">
        <v>12</v>
      </c>
      <c r="AO220" s="16">
        <v>14</v>
      </c>
      <c r="AP220" s="16">
        <v>49</v>
      </c>
      <c r="AQ220" s="16">
        <v>73</v>
      </c>
    </row>
    <row r="221" spans="1:43" ht="11.25">
      <c r="A221" s="18"/>
      <c r="B221" s="20"/>
      <c r="C221" s="20"/>
      <c r="D221" s="18"/>
      <c r="E221" s="18"/>
      <c r="F221" s="18"/>
      <c r="G221" s="18"/>
      <c r="H221" s="31" t="s">
        <v>159</v>
      </c>
      <c r="I221" s="31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6"/>
      <c r="U221" s="4"/>
      <c r="V221" s="4"/>
      <c r="W221" s="4"/>
      <c r="X221" s="4"/>
      <c r="Y221" s="5"/>
      <c r="Z221" s="16">
        <v>17</v>
      </c>
      <c r="AA221" s="16">
        <v>9000</v>
      </c>
      <c r="AB221" s="16">
        <v>1</v>
      </c>
      <c r="AC221" s="16">
        <v>2</v>
      </c>
      <c r="AD221" s="16">
        <v>11</v>
      </c>
      <c r="AE221" s="16">
        <v>30</v>
      </c>
      <c r="AF221" s="16">
        <v>0</v>
      </c>
      <c r="AG221" s="16">
        <v>0</v>
      </c>
      <c r="AH221" s="16">
        <v>2</v>
      </c>
      <c r="AI221" s="16">
        <v>0</v>
      </c>
      <c r="AJ221" s="16">
        <v>1</v>
      </c>
      <c r="AK221" s="16">
        <v>2</v>
      </c>
      <c r="AL221" s="16">
        <v>49</v>
      </c>
      <c r="AM221" s="16">
        <v>87</v>
      </c>
      <c r="AN221" s="16">
        <v>3</v>
      </c>
      <c r="AO221" s="16">
        <v>6</v>
      </c>
      <c r="AP221" s="16">
        <v>67</v>
      </c>
      <c r="AQ221" s="16">
        <v>127</v>
      </c>
    </row>
    <row r="222" spans="1:43" ht="11.25">
      <c r="A222" s="21"/>
      <c r="B222" s="22"/>
      <c r="C222" s="22"/>
      <c r="D222" s="29" t="s">
        <v>154</v>
      </c>
      <c r="E222" s="30"/>
      <c r="F222" s="28" t="s">
        <v>157</v>
      </c>
      <c r="G222" s="28"/>
      <c r="H222" s="28" t="s">
        <v>160</v>
      </c>
      <c r="I222" s="28"/>
      <c r="J222" s="28" t="s">
        <v>164</v>
      </c>
      <c r="K222" s="28"/>
      <c r="L222" s="23"/>
      <c r="M222" s="23"/>
      <c r="N222" s="28" t="s">
        <v>167</v>
      </c>
      <c r="O222" s="28"/>
      <c r="P222" s="28" t="s">
        <v>168</v>
      </c>
      <c r="Q222" s="28"/>
      <c r="R222" s="23"/>
      <c r="S222" s="23"/>
      <c r="T222" s="4"/>
      <c r="U222" s="4"/>
      <c r="V222" s="4"/>
      <c r="W222" s="4"/>
      <c r="X222" s="4"/>
      <c r="Y222" s="5"/>
      <c r="Z222" s="16">
        <v>18</v>
      </c>
      <c r="AA222" s="16">
        <v>9000</v>
      </c>
      <c r="AB222" s="16">
        <v>1</v>
      </c>
      <c r="AC222" s="16">
        <v>0</v>
      </c>
      <c r="AD222" s="16">
        <v>18</v>
      </c>
      <c r="AE222" s="16">
        <v>84</v>
      </c>
      <c r="AF222" s="16">
        <v>0</v>
      </c>
      <c r="AG222" s="16">
        <v>0</v>
      </c>
      <c r="AH222" s="16">
        <v>2</v>
      </c>
      <c r="AI222" s="16">
        <v>5</v>
      </c>
      <c r="AJ222" s="16">
        <v>2</v>
      </c>
      <c r="AK222" s="16">
        <v>5</v>
      </c>
      <c r="AL222" s="16">
        <v>109</v>
      </c>
      <c r="AM222" s="16">
        <v>190</v>
      </c>
      <c r="AN222" s="16">
        <v>11</v>
      </c>
      <c r="AO222" s="16">
        <v>14</v>
      </c>
      <c r="AP222" s="16">
        <v>143</v>
      </c>
      <c r="AQ222" s="16">
        <v>298</v>
      </c>
    </row>
    <row r="223" spans="1:43" ht="11.25">
      <c r="A223" s="21"/>
      <c r="B223" s="22"/>
      <c r="C223" s="22"/>
      <c r="D223" s="29" t="s">
        <v>155</v>
      </c>
      <c r="E223" s="30"/>
      <c r="F223" s="28" t="s">
        <v>154</v>
      </c>
      <c r="G223" s="28"/>
      <c r="H223" s="28" t="s">
        <v>161</v>
      </c>
      <c r="I223" s="28"/>
      <c r="J223" s="28" t="s">
        <v>165</v>
      </c>
      <c r="K223" s="28"/>
      <c r="L223" s="23"/>
      <c r="M223" s="23"/>
      <c r="N223" s="28" t="s">
        <v>154</v>
      </c>
      <c r="O223" s="28"/>
      <c r="P223" s="28" t="s">
        <v>169</v>
      </c>
      <c r="Q223" s="28"/>
      <c r="R223" s="28" t="s">
        <v>171</v>
      </c>
      <c r="S223" s="28"/>
      <c r="T223" s="4"/>
      <c r="U223" s="4"/>
      <c r="V223" s="4"/>
      <c r="W223" s="4"/>
      <c r="X223" s="4"/>
      <c r="Y223" s="5"/>
      <c r="Z223" s="16">
        <v>19</v>
      </c>
      <c r="AA223" s="16">
        <v>9000</v>
      </c>
      <c r="AB223" s="16">
        <v>2</v>
      </c>
      <c r="AC223" s="16">
        <v>4</v>
      </c>
      <c r="AD223" s="16">
        <v>45</v>
      </c>
      <c r="AE223" s="16">
        <v>116</v>
      </c>
      <c r="AF223" s="16">
        <v>1</v>
      </c>
      <c r="AG223" s="16">
        <v>1</v>
      </c>
      <c r="AH223" s="16">
        <v>11</v>
      </c>
      <c r="AI223" s="16">
        <v>9</v>
      </c>
      <c r="AJ223" s="16">
        <v>5</v>
      </c>
      <c r="AK223" s="16">
        <v>8</v>
      </c>
      <c r="AL223" s="16">
        <v>297</v>
      </c>
      <c r="AM223" s="16">
        <v>400</v>
      </c>
      <c r="AN223" s="16">
        <v>20</v>
      </c>
      <c r="AO223" s="16">
        <v>42</v>
      </c>
      <c r="AP223" s="16">
        <v>381</v>
      </c>
      <c r="AQ223" s="16">
        <v>580</v>
      </c>
    </row>
    <row r="224" spans="1:43" ht="11.25">
      <c r="A224" s="21" t="s">
        <v>16</v>
      </c>
      <c r="B224" s="22"/>
      <c r="C224" s="22" t="s">
        <v>17</v>
      </c>
      <c r="D224" s="29" t="s">
        <v>156</v>
      </c>
      <c r="E224" s="30"/>
      <c r="F224" s="28" t="s">
        <v>158</v>
      </c>
      <c r="G224" s="28"/>
      <c r="H224" s="28" t="s">
        <v>162</v>
      </c>
      <c r="I224" s="28"/>
      <c r="J224" s="28" t="s">
        <v>166</v>
      </c>
      <c r="K224" s="28"/>
      <c r="L224" s="28" t="s">
        <v>158</v>
      </c>
      <c r="M224" s="28"/>
      <c r="N224" s="28" t="s">
        <v>158</v>
      </c>
      <c r="O224" s="28"/>
      <c r="P224" s="28" t="s">
        <v>170</v>
      </c>
      <c r="Q224" s="28"/>
      <c r="R224" s="28" t="s">
        <v>172</v>
      </c>
      <c r="S224" s="28"/>
      <c r="T224" s="4"/>
      <c r="U224" s="4"/>
      <c r="V224" s="4"/>
      <c r="W224" s="4"/>
      <c r="X224" s="4"/>
      <c r="Y224" s="5"/>
      <c r="Z224" s="16">
        <v>20</v>
      </c>
      <c r="AA224" s="16">
        <v>9000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</row>
    <row r="225" spans="1:43" ht="11.25">
      <c r="A225" s="21" t="s">
        <v>18</v>
      </c>
      <c r="B225" s="22"/>
      <c r="C225" s="22" t="s">
        <v>19</v>
      </c>
      <c r="D225" s="12" t="s">
        <v>20</v>
      </c>
      <c r="E225" s="12" t="s">
        <v>21</v>
      </c>
      <c r="F225" s="12" t="s">
        <v>20</v>
      </c>
      <c r="G225" s="12" t="s">
        <v>21</v>
      </c>
      <c r="H225" s="12" t="s">
        <v>20</v>
      </c>
      <c r="I225" s="12" t="s">
        <v>21</v>
      </c>
      <c r="J225" s="12" t="s">
        <v>20</v>
      </c>
      <c r="K225" s="12" t="s">
        <v>21</v>
      </c>
      <c r="L225" s="12" t="s">
        <v>20</v>
      </c>
      <c r="M225" s="12" t="s">
        <v>21</v>
      </c>
      <c r="N225" s="12" t="s">
        <v>20</v>
      </c>
      <c r="O225" s="12" t="s">
        <v>21</v>
      </c>
      <c r="P225" s="12" t="s">
        <v>20</v>
      </c>
      <c r="Q225" s="12" t="s">
        <v>21</v>
      </c>
      <c r="R225" s="12" t="s">
        <v>20</v>
      </c>
      <c r="S225" s="12" t="s">
        <v>21</v>
      </c>
      <c r="T225" s="4"/>
      <c r="U225" s="4"/>
      <c r="V225" s="4"/>
      <c r="W225" s="4"/>
      <c r="X225" s="4"/>
      <c r="Y225" s="5"/>
      <c r="Z225" s="16">
        <v>21</v>
      </c>
      <c r="AA225" s="16">
        <v>9000</v>
      </c>
      <c r="AB225" s="16">
        <v>10</v>
      </c>
      <c r="AC225" s="16">
        <v>5</v>
      </c>
      <c r="AD225" s="16">
        <v>67</v>
      </c>
      <c r="AE225" s="16">
        <v>214</v>
      </c>
      <c r="AF225" s="16">
        <v>1</v>
      </c>
      <c r="AG225" s="16">
        <v>6</v>
      </c>
      <c r="AH225" s="16">
        <v>38</v>
      </c>
      <c r="AI225" s="16">
        <v>45</v>
      </c>
      <c r="AJ225" s="16">
        <v>10</v>
      </c>
      <c r="AK225" s="16">
        <v>25</v>
      </c>
      <c r="AL225" s="16">
        <v>1149</v>
      </c>
      <c r="AM225" s="16">
        <v>2129</v>
      </c>
      <c r="AN225" s="16">
        <v>41</v>
      </c>
      <c r="AO225" s="16">
        <v>92</v>
      </c>
      <c r="AP225" s="16">
        <v>1316</v>
      </c>
      <c r="AQ225" s="16">
        <v>2516</v>
      </c>
    </row>
    <row r="226" spans="1:43" ht="11.25">
      <c r="A226" s="25">
        <f>AA147/100</f>
        <v>40</v>
      </c>
      <c r="B226" s="26"/>
      <c r="C226" s="26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4"/>
      <c r="U226" s="4"/>
      <c r="V226" s="4"/>
      <c r="W226" s="4"/>
      <c r="X226" s="4"/>
      <c r="Y226" s="5"/>
      <c r="Z226" s="16">
        <v>22</v>
      </c>
      <c r="AA226" s="16">
        <v>9000</v>
      </c>
      <c r="AB226" s="16">
        <v>15</v>
      </c>
      <c r="AC226" s="16">
        <v>13</v>
      </c>
      <c r="AD226" s="16">
        <v>150</v>
      </c>
      <c r="AE226" s="16">
        <v>490</v>
      </c>
      <c r="AF226" s="16">
        <v>2</v>
      </c>
      <c r="AG226" s="16">
        <v>8</v>
      </c>
      <c r="AH226" s="16">
        <v>59</v>
      </c>
      <c r="AI226" s="16">
        <v>63</v>
      </c>
      <c r="AJ226" s="16">
        <v>20</v>
      </c>
      <c r="AK226" s="16">
        <v>40</v>
      </c>
      <c r="AL226" s="16">
        <v>1656</v>
      </c>
      <c r="AM226" s="16">
        <v>2872</v>
      </c>
      <c r="AN226" s="16">
        <v>89</v>
      </c>
      <c r="AO226" s="16">
        <v>169</v>
      </c>
      <c r="AP226" s="16">
        <v>1991</v>
      </c>
      <c r="AQ226" s="16">
        <v>3655</v>
      </c>
    </row>
    <row r="227" spans="1:43" ht="11.25">
      <c r="A227" s="24" t="s">
        <v>176</v>
      </c>
      <c r="B227" s="22"/>
      <c r="C227" s="22"/>
      <c r="D227" s="24" t="s">
        <v>23</v>
      </c>
      <c r="E227" s="24" t="s">
        <v>24</v>
      </c>
      <c r="F227" s="24" t="s">
        <v>25</v>
      </c>
      <c r="G227" s="24" t="s">
        <v>26</v>
      </c>
      <c r="H227" s="24" t="s">
        <v>27</v>
      </c>
      <c r="I227" s="24" t="s">
        <v>28</v>
      </c>
      <c r="J227" s="24" t="s">
        <v>29</v>
      </c>
      <c r="K227" s="24" t="s">
        <v>30</v>
      </c>
      <c r="L227" s="24" t="s">
        <v>31</v>
      </c>
      <c r="M227" s="24" t="s">
        <v>32</v>
      </c>
      <c r="N227" s="24" t="s">
        <v>33</v>
      </c>
      <c r="O227" s="24" t="s">
        <v>34</v>
      </c>
      <c r="P227" s="24" t="s">
        <v>35</v>
      </c>
      <c r="Q227" s="24" t="s">
        <v>36</v>
      </c>
      <c r="R227" s="24" t="s">
        <v>37</v>
      </c>
      <c r="S227" s="24" t="s">
        <v>38</v>
      </c>
      <c r="T227" s="4"/>
      <c r="U227" s="4"/>
      <c r="V227" s="4"/>
      <c r="W227" s="4"/>
      <c r="X227" s="4"/>
      <c r="Y227" s="5"/>
      <c r="Z227" s="16">
        <v>23</v>
      </c>
      <c r="AA227" s="16">
        <v>9000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</row>
    <row r="228" spans="1:43" ht="11.25">
      <c r="A228" s="14"/>
      <c r="B228" s="13"/>
      <c r="C228" s="13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4"/>
      <c r="U228" s="4"/>
      <c r="V228" s="4"/>
      <c r="W228" s="4"/>
      <c r="X228" s="4"/>
      <c r="Y228" s="5"/>
      <c r="Z228" s="16">
        <v>24</v>
      </c>
      <c r="AA228" s="16">
        <v>9000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</row>
    <row r="229" spans="1:43" ht="11.25">
      <c r="A229" s="4" t="s">
        <v>40</v>
      </c>
      <c r="B229" s="11"/>
      <c r="C229" s="15" t="s">
        <v>41</v>
      </c>
      <c r="D229" s="6" t="s">
        <v>42</v>
      </c>
      <c r="E229" s="4"/>
      <c r="F229" s="6"/>
      <c r="G229" s="4" t="s">
        <v>11</v>
      </c>
      <c r="H229" s="4" t="s">
        <v>11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5"/>
      <c r="Z229" s="16">
        <v>25</v>
      </c>
      <c r="AA229" s="16">
        <v>9000</v>
      </c>
      <c r="AB229" s="16">
        <v>0</v>
      </c>
      <c r="AC229" s="16">
        <v>1</v>
      </c>
      <c r="AD229" s="16">
        <v>0</v>
      </c>
      <c r="AE229" s="16">
        <v>4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1</v>
      </c>
      <c r="AL229" s="16">
        <v>23</v>
      </c>
      <c r="AM229" s="16">
        <v>66</v>
      </c>
      <c r="AN229" s="16">
        <v>0</v>
      </c>
      <c r="AO229" s="16">
        <v>1</v>
      </c>
      <c r="AP229" s="16">
        <v>23</v>
      </c>
      <c r="AQ229" s="16">
        <v>73</v>
      </c>
    </row>
    <row r="230" spans="1:43" ht="11.25">
      <c r="A230" s="4" t="s">
        <v>43</v>
      </c>
      <c r="B230" s="11"/>
      <c r="C230" s="15" t="s">
        <v>41</v>
      </c>
      <c r="D230" s="6" t="s">
        <v>44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5"/>
      <c r="Z230" s="16">
        <v>26</v>
      </c>
      <c r="AA230" s="16">
        <v>9000</v>
      </c>
      <c r="AB230" s="16">
        <v>1</v>
      </c>
      <c r="AC230" s="16">
        <v>7</v>
      </c>
      <c r="AD230" s="16">
        <v>6</v>
      </c>
      <c r="AE230" s="16">
        <v>21</v>
      </c>
      <c r="AF230" s="16">
        <v>1</v>
      </c>
      <c r="AG230" s="16">
        <v>0</v>
      </c>
      <c r="AH230" s="16">
        <v>1</v>
      </c>
      <c r="AI230" s="16">
        <v>2</v>
      </c>
      <c r="AJ230" s="16">
        <v>0</v>
      </c>
      <c r="AK230" s="16">
        <v>1</v>
      </c>
      <c r="AL230" s="16">
        <v>104</v>
      </c>
      <c r="AM230" s="16">
        <v>294</v>
      </c>
      <c r="AN230" s="16">
        <v>2</v>
      </c>
      <c r="AO230" s="16">
        <v>12</v>
      </c>
      <c r="AP230" s="16">
        <v>115</v>
      </c>
      <c r="AQ230" s="16">
        <v>337</v>
      </c>
    </row>
    <row r="231" spans="1:43" ht="11.25">
      <c r="A231" s="4" t="s">
        <v>47</v>
      </c>
      <c r="B231" s="11"/>
      <c r="C231" s="15" t="s">
        <v>41</v>
      </c>
      <c r="D231" s="6" t="s">
        <v>140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5"/>
      <c r="Z231" s="16">
        <v>27</v>
      </c>
      <c r="AA231" s="16">
        <v>9000</v>
      </c>
      <c r="AB231" s="16">
        <v>0</v>
      </c>
      <c r="AC231" s="16">
        <v>1</v>
      </c>
      <c r="AD231" s="16">
        <v>0</v>
      </c>
      <c r="AE231" s="16">
        <v>4</v>
      </c>
      <c r="AF231" s="16">
        <v>0</v>
      </c>
      <c r="AG231" s="16">
        <v>0</v>
      </c>
      <c r="AH231" s="16">
        <v>0</v>
      </c>
      <c r="AI231" s="16">
        <v>1</v>
      </c>
      <c r="AJ231" s="16">
        <v>0</v>
      </c>
      <c r="AK231" s="16">
        <v>2</v>
      </c>
      <c r="AL231" s="16">
        <v>7</v>
      </c>
      <c r="AM231" s="16">
        <v>17</v>
      </c>
      <c r="AN231" s="16">
        <v>0</v>
      </c>
      <c r="AO231" s="16">
        <v>0</v>
      </c>
      <c r="AP231" s="16">
        <v>7</v>
      </c>
      <c r="AQ231" s="16">
        <v>25</v>
      </c>
    </row>
    <row r="232" spans="1:43" ht="11.25">
      <c r="A232" s="4" t="s">
        <v>50</v>
      </c>
      <c r="B232" s="11"/>
      <c r="C232" s="15" t="s">
        <v>51</v>
      </c>
      <c r="D232" s="6">
        <f aca="true" t="shared" si="55" ref="D232:Q238">AB147</f>
        <v>0</v>
      </c>
      <c r="E232" s="6">
        <f t="shared" si="55"/>
        <v>0</v>
      </c>
      <c r="F232" s="6">
        <f t="shared" si="55"/>
        <v>0</v>
      </c>
      <c r="G232" s="6">
        <f t="shared" si="55"/>
        <v>1</v>
      </c>
      <c r="H232" s="6">
        <f t="shared" si="55"/>
        <v>0</v>
      </c>
      <c r="I232" s="6">
        <f t="shared" si="55"/>
        <v>0</v>
      </c>
      <c r="J232" s="6">
        <f t="shared" si="55"/>
        <v>1</v>
      </c>
      <c r="K232" s="6">
        <f t="shared" si="55"/>
        <v>0</v>
      </c>
      <c r="L232" s="6">
        <f t="shared" si="55"/>
        <v>0</v>
      </c>
      <c r="M232" s="6">
        <f t="shared" si="55"/>
        <v>0</v>
      </c>
      <c r="N232" s="6">
        <f t="shared" si="55"/>
        <v>3</v>
      </c>
      <c r="O232" s="6">
        <f t="shared" si="55"/>
        <v>3</v>
      </c>
      <c r="P232" s="6">
        <f t="shared" si="55"/>
        <v>0</v>
      </c>
      <c r="Q232" s="6">
        <f t="shared" si="55"/>
        <v>0</v>
      </c>
      <c r="R232" s="4">
        <f aca="true" t="shared" si="56" ref="R232:R260">D232+F232+H232+J232+L232+N232+P232</f>
        <v>4</v>
      </c>
      <c r="S232" s="4">
        <f aca="true" t="shared" si="57" ref="S232:S260">E232+G232+I232+K232+M232+O232+Q232</f>
        <v>4</v>
      </c>
      <c r="T232" s="4"/>
      <c r="U232" s="4"/>
      <c r="V232" s="4"/>
      <c r="W232" s="4"/>
      <c r="X232" s="4"/>
      <c r="Y232" s="5"/>
      <c r="Z232" s="16">
        <v>28</v>
      </c>
      <c r="AA232" s="16">
        <v>9000</v>
      </c>
      <c r="AB232" s="16">
        <v>1</v>
      </c>
      <c r="AC232" s="16">
        <v>9</v>
      </c>
      <c r="AD232" s="16">
        <v>6</v>
      </c>
      <c r="AE232" s="16">
        <v>29</v>
      </c>
      <c r="AF232" s="16">
        <v>1</v>
      </c>
      <c r="AG232" s="16">
        <v>0</v>
      </c>
      <c r="AH232" s="16">
        <v>1</v>
      </c>
      <c r="AI232" s="16">
        <v>3</v>
      </c>
      <c r="AJ232" s="16">
        <v>0</v>
      </c>
      <c r="AK232" s="16">
        <v>4</v>
      </c>
      <c r="AL232" s="16">
        <v>134</v>
      </c>
      <c r="AM232" s="16">
        <v>377</v>
      </c>
      <c r="AN232" s="16">
        <v>2</v>
      </c>
      <c r="AO232" s="16">
        <v>13</v>
      </c>
      <c r="AP232" s="16">
        <v>145</v>
      </c>
      <c r="AQ232" s="16">
        <v>435</v>
      </c>
    </row>
    <row r="233" spans="1:43" ht="11.25">
      <c r="A233" s="4" t="s">
        <v>54</v>
      </c>
      <c r="B233" s="11"/>
      <c r="C233" s="15" t="s">
        <v>55</v>
      </c>
      <c r="D233" s="6">
        <f t="shared" si="55"/>
        <v>0</v>
      </c>
      <c r="E233" s="6">
        <f t="shared" si="55"/>
        <v>0</v>
      </c>
      <c r="F233" s="6">
        <f t="shared" si="55"/>
        <v>0</v>
      </c>
      <c r="G233" s="6">
        <f t="shared" si="55"/>
        <v>0</v>
      </c>
      <c r="H233" s="6">
        <f t="shared" si="55"/>
        <v>0</v>
      </c>
      <c r="I233" s="6">
        <f t="shared" si="55"/>
        <v>0</v>
      </c>
      <c r="J233" s="6">
        <f t="shared" si="55"/>
        <v>0</v>
      </c>
      <c r="K233" s="6">
        <f t="shared" si="55"/>
        <v>0</v>
      </c>
      <c r="L233" s="6">
        <f t="shared" si="55"/>
        <v>0</v>
      </c>
      <c r="M233" s="6">
        <f t="shared" si="55"/>
        <v>0</v>
      </c>
      <c r="N233" s="6">
        <f t="shared" si="55"/>
        <v>4</v>
      </c>
      <c r="O233" s="6">
        <f t="shared" si="55"/>
        <v>1</v>
      </c>
      <c r="P233" s="6">
        <f t="shared" si="55"/>
        <v>1</v>
      </c>
      <c r="Q233" s="6">
        <f t="shared" si="55"/>
        <v>0</v>
      </c>
      <c r="R233" s="4">
        <f t="shared" si="56"/>
        <v>5</v>
      </c>
      <c r="S233" s="4">
        <f t="shared" si="57"/>
        <v>1</v>
      </c>
      <c r="T233" s="4"/>
      <c r="U233" s="4"/>
      <c r="V233" s="4"/>
      <c r="W233" s="4"/>
      <c r="X233" s="4"/>
      <c r="Y233" s="5"/>
      <c r="Z233" s="16">
        <v>29</v>
      </c>
      <c r="AA233" s="16">
        <v>9000</v>
      </c>
      <c r="AB233" s="16">
        <v>41</v>
      </c>
      <c r="AC233" s="16">
        <v>81</v>
      </c>
      <c r="AD233" s="16">
        <v>236</v>
      </c>
      <c r="AE233" s="16">
        <v>763</v>
      </c>
      <c r="AF233" s="16">
        <v>6</v>
      </c>
      <c r="AG233" s="16">
        <v>17</v>
      </c>
      <c r="AH233" s="16">
        <v>94</v>
      </c>
      <c r="AI233" s="16">
        <v>116</v>
      </c>
      <c r="AJ233" s="16">
        <v>33</v>
      </c>
      <c r="AK233" s="16">
        <v>67</v>
      </c>
      <c r="AL233" s="16">
        <v>2653</v>
      </c>
      <c r="AM233" s="16">
        <v>4454</v>
      </c>
      <c r="AN233" s="16">
        <v>133</v>
      </c>
      <c r="AO233" s="16">
        <v>229</v>
      </c>
      <c r="AP233" s="16">
        <v>3196</v>
      </c>
      <c r="AQ233" s="16">
        <v>5727</v>
      </c>
    </row>
    <row r="234" spans="1:43" ht="11.25">
      <c r="A234" s="4" t="s">
        <v>58</v>
      </c>
      <c r="B234" s="11"/>
      <c r="C234" s="15" t="s">
        <v>59</v>
      </c>
      <c r="D234" s="6">
        <f t="shared" si="55"/>
        <v>0</v>
      </c>
      <c r="E234" s="6">
        <f t="shared" si="55"/>
        <v>0</v>
      </c>
      <c r="F234" s="6">
        <f t="shared" si="55"/>
        <v>0</v>
      </c>
      <c r="G234" s="6">
        <f t="shared" si="55"/>
        <v>1</v>
      </c>
      <c r="H234" s="6">
        <f t="shared" si="55"/>
        <v>0</v>
      </c>
      <c r="I234" s="6">
        <f t="shared" si="55"/>
        <v>0</v>
      </c>
      <c r="J234" s="6">
        <f t="shared" si="55"/>
        <v>0</v>
      </c>
      <c r="K234" s="6">
        <f t="shared" si="55"/>
        <v>0</v>
      </c>
      <c r="L234" s="6">
        <f t="shared" si="55"/>
        <v>0</v>
      </c>
      <c r="M234" s="6">
        <f t="shared" si="55"/>
        <v>0</v>
      </c>
      <c r="N234" s="6">
        <f t="shared" si="55"/>
        <v>6</v>
      </c>
      <c r="O234" s="6">
        <f t="shared" si="55"/>
        <v>5</v>
      </c>
      <c r="P234" s="6">
        <f t="shared" si="55"/>
        <v>0</v>
      </c>
      <c r="Q234" s="6">
        <f t="shared" si="55"/>
        <v>0</v>
      </c>
      <c r="R234" s="4">
        <f t="shared" si="56"/>
        <v>6</v>
      </c>
      <c r="S234" s="4">
        <f t="shared" si="57"/>
        <v>6</v>
      </c>
      <c r="T234" s="4"/>
      <c r="U234" s="4"/>
      <c r="V234" s="4"/>
      <c r="W234" s="4"/>
      <c r="X234" s="4"/>
      <c r="Y234" s="5"/>
      <c r="Z234" s="16">
        <v>1</v>
      </c>
      <c r="AA234" s="16">
        <v>9999</v>
      </c>
      <c r="AB234" s="16">
        <v>0</v>
      </c>
      <c r="AC234" s="16">
        <v>3</v>
      </c>
      <c r="AD234" s="16">
        <v>15</v>
      </c>
      <c r="AE234" s="16">
        <v>27</v>
      </c>
      <c r="AF234" s="16">
        <v>0</v>
      </c>
      <c r="AG234" s="16">
        <v>0</v>
      </c>
      <c r="AH234" s="16">
        <v>9</v>
      </c>
      <c r="AI234" s="16">
        <v>12</v>
      </c>
      <c r="AJ234" s="16">
        <v>2</v>
      </c>
      <c r="AK234" s="16">
        <v>3</v>
      </c>
      <c r="AL234" s="16">
        <v>218</v>
      </c>
      <c r="AM234" s="16">
        <v>225</v>
      </c>
      <c r="AN234" s="16">
        <v>10</v>
      </c>
      <c r="AO234" s="16">
        <v>5</v>
      </c>
      <c r="AP234" s="16">
        <v>254</v>
      </c>
      <c r="AQ234" s="16">
        <v>275</v>
      </c>
    </row>
    <row r="235" spans="1:43" ht="11.25">
      <c r="A235" s="4" t="s">
        <v>62</v>
      </c>
      <c r="B235" s="11"/>
      <c r="C235" s="15" t="s">
        <v>63</v>
      </c>
      <c r="D235" s="6">
        <f t="shared" si="55"/>
        <v>1</v>
      </c>
      <c r="E235" s="6">
        <f t="shared" si="55"/>
        <v>0</v>
      </c>
      <c r="F235" s="6">
        <f t="shared" si="55"/>
        <v>0</v>
      </c>
      <c r="G235" s="6">
        <f t="shared" si="55"/>
        <v>2</v>
      </c>
      <c r="H235" s="6">
        <f t="shared" si="55"/>
        <v>0</v>
      </c>
      <c r="I235" s="6">
        <f t="shared" si="55"/>
        <v>0</v>
      </c>
      <c r="J235" s="6">
        <f t="shared" si="55"/>
        <v>0</v>
      </c>
      <c r="K235" s="6">
        <f t="shared" si="55"/>
        <v>0</v>
      </c>
      <c r="L235" s="6">
        <f t="shared" si="55"/>
        <v>0</v>
      </c>
      <c r="M235" s="6">
        <f t="shared" si="55"/>
        <v>1</v>
      </c>
      <c r="N235" s="6">
        <f t="shared" si="55"/>
        <v>8</v>
      </c>
      <c r="O235" s="6">
        <f t="shared" si="55"/>
        <v>6</v>
      </c>
      <c r="P235" s="6">
        <f t="shared" si="55"/>
        <v>1</v>
      </c>
      <c r="Q235" s="6">
        <f t="shared" si="55"/>
        <v>0</v>
      </c>
      <c r="R235" s="4">
        <f t="shared" si="56"/>
        <v>10</v>
      </c>
      <c r="S235" s="4">
        <f t="shared" si="57"/>
        <v>9</v>
      </c>
      <c r="T235" s="4"/>
      <c r="U235" s="4"/>
      <c r="V235" s="4"/>
      <c r="W235" s="4"/>
      <c r="X235" s="4"/>
      <c r="Y235" s="5"/>
      <c r="Z235" s="16">
        <v>2</v>
      </c>
      <c r="AA235" s="16">
        <v>9999</v>
      </c>
      <c r="AB235" s="16">
        <v>3</v>
      </c>
      <c r="AC235" s="16">
        <v>2</v>
      </c>
      <c r="AD235" s="16">
        <v>14</v>
      </c>
      <c r="AE235" s="16">
        <v>49</v>
      </c>
      <c r="AF235" s="16">
        <v>0</v>
      </c>
      <c r="AG235" s="16">
        <v>0</v>
      </c>
      <c r="AH235" s="16">
        <v>8</v>
      </c>
      <c r="AI235" s="16">
        <v>4</v>
      </c>
      <c r="AJ235" s="16">
        <v>2</v>
      </c>
      <c r="AK235" s="16">
        <v>4</v>
      </c>
      <c r="AL235" s="16">
        <v>163</v>
      </c>
      <c r="AM235" s="16">
        <v>133</v>
      </c>
      <c r="AN235" s="16">
        <v>4</v>
      </c>
      <c r="AO235" s="16">
        <v>10</v>
      </c>
      <c r="AP235" s="16">
        <v>194</v>
      </c>
      <c r="AQ235" s="16">
        <v>202</v>
      </c>
    </row>
    <row r="236" spans="1:43" ht="11.25">
      <c r="A236" s="4" t="s">
        <v>64</v>
      </c>
      <c r="B236" s="11"/>
      <c r="C236" s="15" t="s">
        <v>65</v>
      </c>
      <c r="D236" s="6">
        <f t="shared" si="55"/>
        <v>1</v>
      </c>
      <c r="E236" s="6">
        <f t="shared" si="55"/>
        <v>0</v>
      </c>
      <c r="F236" s="6">
        <f t="shared" si="55"/>
        <v>2</v>
      </c>
      <c r="G236" s="6">
        <f t="shared" si="55"/>
        <v>1</v>
      </c>
      <c r="H236" s="6">
        <f t="shared" si="55"/>
        <v>0</v>
      </c>
      <c r="I236" s="6">
        <f t="shared" si="55"/>
        <v>0</v>
      </c>
      <c r="J236" s="6">
        <f t="shared" si="55"/>
        <v>2</v>
      </c>
      <c r="K236" s="6">
        <f t="shared" si="55"/>
        <v>0</v>
      </c>
      <c r="L236" s="6">
        <f t="shared" si="55"/>
        <v>1</v>
      </c>
      <c r="M236" s="6">
        <f t="shared" si="55"/>
        <v>0</v>
      </c>
      <c r="N236" s="6">
        <f t="shared" si="55"/>
        <v>10</v>
      </c>
      <c r="O236" s="6">
        <f t="shared" si="55"/>
        <v>7</v>
      </c>
      <c r="P236" s="6">
        <f t="shared" si="55"/>
        <v>0</v>
      </c>
      <c r="Q236" s="6">
        <f t="shared" si="55"/>
        <v>0</v>
      </c>
      <c r="R236" s="4">
        <f t="shared" si="56"/>
        <v>16</v>
      </c>
      <c r="S236" s="4">
        <f t="shared" si="57"/>
        <v>8</v>
      </c>
      <c r="T236" s="4"/>
      <c r="U236" s="4"/>
      <c r="V236" s="4"/>
      <c r="W236" s="4"/>
      <c r="X236" s="4"/>
      <c r="Y236" s="5"/>
      <c r="Z236" s="16">
        <v>3</v>
      </c>
      <c r="AA236" s="16">
        <v>9999</v>
      </c>
      <c r="AB236" s="16">
        <v>11</v>
      </c>
      <c r="AC236" s="16">
        <v>24</v>
      </c>
      <c r="AD236" s="16">
        <v>39</v>
      </c>
      <c r="AE236" s="16">
        <v>84</v>
      </c>
      <c r="AF236" s="16">
        <v>0</v>
      </c>
      <c r="AG236" s="16">
        <v>1</v>
      </c>
      <c r="AH236" s="16">
        <v>17</v>
      </c>
      <c r="AI236" s="16">
        <v>14</v>
      </c>
      <c r="AJ236" s="16">
        <v>6</v>
      </c>
      <c r="AK236" s="16">
        <v>3</v>
      </c>
      <c r="AL236" s="16">
        <v>347</v>
      </c>
      <c r="AM236" s="16">
        <v>420</v>
      </c>
      <c r="AN236" s="16">
        <v>16</v>
      </c>
      <c r="AO236" s="16">
        <v>9</v>
      </c>
      <c r="AP236" s="16">
        <v>436</v>
      </c>
      <c r="AQ236" s="16">
        <v>555</v>
      </c>
    </row>
    <row r="237" spans="1:43" ht="11.25">
      <c r="A237" s="4" t="s">
        <v>66</v>
      </c>
      <c r="B237" s="11"/>
      <c r="C237" s="15" t="s">
        <v>67</v>
      </c>
      <c r="D237" s="6">
        <f t="shared" si="55"/>
        <v>0</v>
      </c>
      <c r="E237" s="6">
        <f t="shared" si="55"/>
        <v>0</v>
      </c>
      <c r="F237" s="6">
        <f t="shared" si="55"/>
        <v>0</v>
      </c>
      <c r="G237" s="6">
        <f t="shared" si="55"/>
        <v>0</v>
      </c>
      <c r="H237" s="6">
        <f t="shared" si="55"/>
        <v>0</v>
      </c>
      <c r="I237" s="6">
        <f t="shared" si="55"/>
        <v>0</v>
      </c>
      <c r="J237" s="6">
        <f t="shared" si="55"/>
        <v>0</v>
      </c>
      <c r="K237" s="6">
        <f t="shared" si="55"/>
        <v>0</v>
      </c>
      <c r="L237" s="6">
        <f t="shared" si="55"/>
        <v>0</v>
      </c>
      <c r="M237" s="6">
        <f t="shared" si="55"/>
        <v>0</v>
      </c>
      <c r="N237" s="6">
        <f t="shared" si="55"/>
        <v>0</v>
      </c>
      <c r="O237" s="6">
        <f t="shared" si="55"/>
        <v>0</v>
      </c>
      <c r="P237" s="6">
        <f t="shared" si="55"/>
        <v>0</v>
      </c>
      <c r="Q237" s="6">
        <f t="shared" si="55"/>
        <v>0</v>
      </c>
      <c r="R237" s="4">
        <f t="shared" si="56"/>
        <v>0</v>
      </c>
      <c r="S237" s="4">
        <f t="shared" si="57"/>
        <v>0</v>
      </c>
      <c r="T237" s="4"/>
      <c r="U237" s="4"/>
      <c r="V237" s="4"/>
      <c r="W237" s="4"/>
      <c r="X237" s="4"/>
      <c r="Y237" s="5"/>
      <c r="Z237" s="16">
        <v>4</v>
      </c>
      <c r="AA237" s="16">
        <v>9999</v>
      </c>
      <c r="AB237" s="16">
        <v>15</v>
      </c>
      <c r="AC237" s="16">
        <v>16</v>
      </c>
      <c r="AD237" s="16">
        <v>51</v>
      </c>
      <c r="AE237" s="16">
        <v>116</v>
      </c>
      <c r="AF237" s="16">
        <v>2</v>
      </c>
      <c r="AG237" s="16">
        <v>3</v>
      </c>
      <c r="AH237" s="16">
        <v>16</v>
      </c>
      <c r="AI237" s="16">
        <v>21</v>
      </c>
      <c r="AJ237" s="16">
        <v>7</v>
      </c>
      <c r="AK237" s="16">
        <v>14</v>
      </c>
      <c r="AL237" s="16">
        <v>478</v>
      </c>
      <c r="AM237" s="16">
        <v>670</v>
      </c>
      <c r="AN237" s="16">
        <v>23</v>
      </c>
      <c r="AO237" s="16">
        <v>23</v>
      </c>
      <c r="AP237" s="16">
        <v>592</v>
      </c>
      <c r="AQ237" s="16">
        <v>863</v>
      </c>
    </row>
    <row r="238" spans="1:43" ht="11.25">
      <c r="A238" s="4" t="s">
        <v>68</v>
      </c>
      <c r="B238" s="11"/>
      <c r="C238" s="15" t="s">
        <v>69</v>
      </c>
      <c r="D238" s="6">
        <f t="shared" si="55"/>
        <v>0</v>
      </c>
      <c r="E238" s="6">
        <f t="shared" si="55"/>
        <v>0</v>
      </c>
      <c r="F238" s="6">
        <f t="shared" si="55"/>
        <v>0</v>
      </c>
      <c r="G238" s="6">
        <f t="shared" si="55"/>
        <v>0</v>
      </c>
      <c r="H238" s="6">
        <f t="shared" si="55"/>
        <v>0</v>
      </c>
      <c r="I238" s="6">
        <f t="shared" si="55"/>
        <v>0</v>
      </c>
      <c r="J238" s="6">
        <f t="shared" si="55"/>
        <v>0</v>
      </c>
      <c r="K238" s="6">
        <f t="shared" si="55"/>
        <v>0</v>
      </c>
      <c r="L238" s="6">
        <f t="shared" si="55"/>
        <v>0</v>
      </c>
      <c r="M238" s="6">
        <f t="shared" si="55"/>
        <v>0</v>
      </c>
      <c r="N238" s="6">
        <f t="shared" si="55"/>
        <v>0</v>
      </c>
      <c r="O238" s="6">
        <f t="shared" si="55"/>
        <v>0</v>
      </c>
      <c r="P238" s="6">
        <f t="shared" si="55"/>
        <v>0</v>
      </c>
      <c r="Q238" s="6">
        <f t="shared" si="55"/>
        <v>0</v>
      </c>
      <c r="R238" s="4">
        <f t="shared" si="56"/>
        <v>0</v>
      </c>
      <c r="S238" s="4">
        <f t="shared" si="57"/>
        <v>0</v>
      </c>
      <c r="T238" s="4"/>
      <c r="U238" s="4"/>
      <c r="V238" s="4"/>
      <c r="W238" s="4"/>
      <c r="X238" s="4"/>
      <c r="Y238" s="5"/>
      <c r="Z238" s="16">
        <v>5</v>
      </c>
      <c r="AA238" s="16">
        <v>9999</v>
      </c>
      <c r="AB238" s="16">
        <v>16</v>
      </c>
      <c r="AC238" s="16">
        <v>21</v>
      </c>
      <c r="AD238" s="16">
        <v>53</v>
      </c>
      <c r="AE238" s="16">
        <v>118</v>
      </c>
      <c r="AF238" s="16">
        <v>2</v>
      </c>
      <c r="AG238" s="16">
        <v>2</v>
      </c>
      <c r="AH238" s="16">
        <v>21</v>
      </c>
      <c r="AI238" s="16">
        <v>24</v>
      </c>
      <c r="AJ238" s="16">
        <v>10</v>
      </c>
      <c r="AK238" s="16">
        <v>10</v>
      </c>
      <c r="AL238" s="16">
        <v>548</v>
      </c>
      <c r="AM238" s="16">
        <v>812</v>
      </c>
      <c r="AN238" s="16">
        <v>25</v>
      </c>
      <c r="AO238" s="16">
        <v>30</v>
      </c>
      <c r="AP238" s="16">
        <v>675</v>
      </c>
      <c r="AQ238" s="16">
        <v>1017</v>
      </c>
    </row>
    <row r="239" spans="1:43" ht="11.25">
      <c r="A239" s="4" t="s">
        <v>70</v>
      </c>
      <c r="B239" s="11"/>
      <c r="C239" s="15" t="s">
        <v>71</v>
      </c>
      <c r="D239" s="4">
        <f aca="true" t="shared" si="58" ref="D239:Q239">SUM(D232:D238)</f>
        <v>2</v>
      </c>
      <c r="E239" s="4">
        <f t="shared" si="58"/>
        <v>0</v>
      </c>
      <c r="F239" s="4">
        <f t="shared" si="58"/>
        <v>2</v>
      </c>
      <c r="G239" s="4">
        <f t="shared" si="58"/>
        <v>5</v>
      </c>
      <c r="H239" s="4">
        <f t="shared" si="58"/>
        <v>0</v>
      </c>
      <c r="I239" s="4">
        <f t="shared" si="58"/>
        <v>0</v>
      </c>
      <c r="J239" s="4">
        <f t="shared" si="58"/>
        <v>3</v>
      </c>
      <c r="K239" s="4">
        <f t="shared" si="58"/>
        <v>0</v>
      </c>
      <c r="L239" s="4">
        <f t="shared" si="58"/>
        <v>1</v>
      </c>
      <c r="M239" s="4">
        <f t="shared" si="58"/>
        <v>1</v>
      </c>
      <c r="N239" s="4">
        <f t="shared" si="58"/>
        <v>31</v>
      </c>
      <c r="O239" s="4">
        <f t="shared" si="58"/>
        <v>22</v>
      </c>
      <c r="P239" s="4">
        <f t="shared" si="58"/>
        <v>2</v>
      </c>
      <c r="Q239" s="4">
        <f t="shared" si="58"/>
        <v>0</v>
      </c>
      <c r="R239" s="4">
        <f t="shared" si="56"/>
        <v>41</v>
      </c>
      <c r="S239" s="4">
        <f t="shared" si="57"/>
        <v>28</v>
      </c>
      <c r="T239" s="4"/>
      <c r="U239" s="4"/>
      <c r="V239" s="4"/>
      <c r="W239" s="4"/>
      <c r="X239" s="4"/>
      <c r="Y239" s="5"/>
      <c r="Z239" s="16">
        <v>6</v>
      </c>
      <c r="AA239" s="16">
        <v>9999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</row>
    <row r="240" spans="1:43" ht="11.25">
      <c r="A240" s="4" t="s">
        <v>72</v>
      </c>
      <c r="B240" s="11"/>
      <c r="C240" s="15" t="s">
        <v>73</v>
      </c>
      <c r="D240" s="6">
        <f aca="true" t="shared" si="59" ref="D240:Q244">AB155</f>
        <v>0</v>
      </c>
      <c r="E240" s="6">
        <f t="shared" si="59"/>
        <v>0</v>
      </c>
      <c r="F240" s="6">
        <f t="shared" si="59"/>
        <v>0</v>
      </c>
      <c r="G240" s="6">
        <f t="shared" si="59"/>
        <v>0</v>
      </c>
      <c r="H240" s="6">
        <f t="shared" si="59"/>
        <v>0</v>
      </c>
      <c r="I240" s="6">
        <f t="shared" si="59"/>
        <v>0</v>
      </c>
      <c r="J240" s="6">
        <f t="shared" si="59"/>
        <v>0</v>
      </c>
      <c r="K240" s="6">
        <f t="shared" si="59"/>
        <v>0</v>
      </c>
      <c r="L240" s="6">
        <f t="shared" si="59"/>
        <v>0</v>
      </c>
      <c r="M240" s="6">
        <f t="shared" si="59"/>
        <v>0</v>
      </c>
      <c r="N240" s="6">
        <f t="shared" si="59"/>
        <v>0</v>
      </c>
      <c r="O240" s="6">
        <f t="shared" si="59"/>
        <v>0</v>
      </c>
      <c r="P240" s="6">
        <f t="shared" si="59"/>
        <v>0</v>
      </c>
      <c r="Q240" s="6">
        <f t="shared" si="59"/>
        <v>0</v>
      </c>
      <c r="R240" s="4">
        <f t="shared" si="56"/>
        <v>0</v>
      </c>
      <c r="S240" s="4">
        <f t="shared" si="57"/>
        <v>0</v>
      </c>
      <c r="T240" s="4"/>
      <c r="U240" s="4"/>
      <c r="V240" s="4"/>
      <c r="W240" s="4"/>
      <c r="X240" s="4"/>
      <c r="Y240" s="5"/>
      <c r="Z240" s="16">
        <v>7</v>
      </c>
      <c r="AA240" s="16">
        <v>9999</v>
      </c>
      <c r="AB240" s="16">
        <v>7</v>
      </c>
      <c r="AC240" s="16">
        <v>12</v>
      </c>
      <c r="AD240" s="16">
        <v>6</v>
      </c>
      <c r="AE240" s="16">
        <v>9</v>
      </c>
      <c r="AF240" s="16">
        <v>0</v>
      </c>
      <c r="AG240" s="16">
        <v>0</v>
      </c>
      <c r="AH240" s="16">
        <v>1</v>
      </c>
      <c r="AI240" s="16">
        <v>2</v>
      </c>
      <c r="AJ240" s="16">
        <v>2</v>
      </c>
      <c r="AK240" s="16">
        <v>0</v>
      </c>
      <c r="AL240" s="16">
        <v>43</v>
      </c>
      <c r="AM240" s="16">
        <v>38</v>
      </c>
      <c r="AN240" s="16">
        <v>1</v>
      </c>
      <c r="AO240" s="16">
        <v>0</v>
      </c>
      <c r="AP240" s="16">
        <v>60</v>
      </c>
      <c r="AQ240" s="16">
        <v>61</v>
      </c>
    </row>
    <row r="241" spans="1:43" ht="11.25">
      <c r="A241" s="4" t="s">
        <v>74</v>
      </c>
      <c r="B241" s="11"/>
      <c r="C241" s="15" t="s">
        <v>75</v>
      </c>
      <c r="D241" s="6">
        <f t="shared" si="59"/>
        <v>0</v>
      </c>
      <c r="E241" s="6">
        <f t="shared" si="59"/>
        <v>0</v>
      </c>
      <c r="F241" s="6">
        <f t="shared" si="59"/>
        <v>0</v>
      </c>
      <c r="G241" s="6">
        <f t="shared" si="59"/>
        <v>0</v>
      </c>
      <c r="H241" s="6">
        <f t="shared" si="59"/>
        <v>0</v>
      </c>
      <c r="I241" s="6">
        <f t="shared" si="59"/>
        <v>0</v>
      </c>
      <c r="J241" s="6">
        <f t="shared" si="59"/>
        <v>0</v>
      </c>
      <c r="K241" s="6">
        <f t="shared" si="59"/>
        <v>0</v>
      </c>
      <c r="L241" s="6">
        <f t="shared" si="59"/>
        <v>0</v>
      </c>
      <c r="M241" s="6">
        <f t="shared" si="59"/>
        <v>0</v>
      </c>
      <c r="N241" s="6">
        <f t="shared" si="59"/>
        <v>0</v>
      </c>
      <c r="O241" s="6">
        <f t="shared" si="59"/>
        <v>0</v>
      </c>
      <c r="P241" s="6">
        <f t="shared" si="59"/>
        <v>0</v>
      </c>
      <c r="Q241" s="6">
        <f t="shared" si="59"/>
        <v>0</v>
      </c>
      <c r="R241" s="4">
        <f t="shared" si="56"/>
        <v>0</v>
      </c>
      <c r="S241" s="4">
        <f t="shared" si="57"/>
        <v>0</v>
      </c>
      <c r="T241" s="4"/>
      <c r="U241" s="4"/>
      <c r="V241" s="4"/>
      <c r="W241" s="4"/>
      <c r="X241" s="4"/>
      <c r="Y241" s="5"/>
      <c r="Z241" s="16">
        <v>8</v>
      </c>
      <c r="AA241" s="16">
        <v>9999</v>
      </c>
      <c r="AB241" s="16">
        <v>52</v>
      </c>
      <c r="AC241" s="16">
        <v>78</v>
      </c>
      <c r="AD241" s="16">
        <v>178</v>
      </c>
      <c r="AE241" s="16">
        <v>403</v>
      </c>
      <c r="AF241" s="16">
        <v>4</v>
      </c>
      <c r="AG241" s="16">
        <v>6</v>
      </c>
      <c r="AH241" s="16">
        <v>72</v>
      </c>
      <c r="AI241" s="16">
        <v>77</v>
      </c>
      <c r="AJ241" s="16">
        <v>29</v>
      </c>
      <c r="AK241" s="16">
        <v>34</v>
      </c>
      <c r="AL241" s="16">
        <v>1797</v>
      </c>
      <c r="AM241" s="16">
        <v>2298</v>
      </c>
      <c r="AN241" s="16">
        <v>79</v>
      </c>
      <c r="AO241" s="16">
        <v>77</v>
      </c>
      <c r="AP241" s="16">
        <v>2211</v>
      </c>
      <c r="AQ241" s="16">
        <v>2973</v>
      </c>
    </row>
    <row r="242" spans="1:43" ht="11.25">
      <c r="A242" s="4" t="s">
        <v>76</v>
      </c>
      <c r="B242" s="11"/>
      <c r="C242" s="15" t="s">
        <v>77</v>
      </c>
      <c r="D242" s="6">
        <f t="shared" si="59"/>
        <v>5</v>
      </c>
      <c r="E242" s="6">
        <f t="shared" si="59"/>
        <v>2</v>
      </c>
      <c r="F242" s="6">
        <f t="shared" si="59"/>
        <v>0</v>
      </c>
      <c r="G242" s="6">
        <f t="shared" si="59"/>
        <v>0</v>
      </c>
      <c r="H242" s="6">
        <f t="shared" si="59"/>
        <v>0</v>
      </c>
      <c r="I242" s="6">
        <f t="shared" si="59"/>
        <v>0</v>
      </c>
      <c r="J242" s="6">
        <f t="shared" si="59"/>
        <v>0</v>
      </c>
      <c r="K242" s="6">
        <f t="shared" si="59"/>
        <v>0</v>
      </c>
      <c r="L242" s="6">
        <f t="shared" si="59"/>
        <v>0</v>
      </c>
      <c r="M242" s="6">
        <f t="shared" si="59"/>
        <v>0</v>
      </c>
      <c r="N242" s="6">
        <f t="shared" si="59"/>
        <v>1</v>
      </c>
      <c r="O242" s="6">
        <f t="shared" si="59"/>
        <v>1</v>
      </c>
      <c r="P242" s="6">
        <f t="shared" si="59"/>
        <v>0</v>
      </c>
      <c r="Q242" s="6">
        <f t="shared" si="59"/>
        <v>0</v>
      </c>
      <c r="R242" s="4">
        <f t="shared" si="56"/>
        <v>6</v>
      </c>
      <c r="S242" s="4">
        <f t="shared" si="57"/>
        <v>3</v>
      </c>
      <c r="T242" s="4"/>
      <c r="U242" s="4"/>
      <c r="V242" s="4"/>
      <c r="W242" s="4"/>
      <c r="X242" s="4"/>
      <c r="Y242" s="5"/>
      <c r="Z242" s="16">
        <v>9</v>
      </c>
      <c r="AA242" s="16">
        <v>9999</v>
      </c>
      <c r="AB242" s="16">
        <v>0</v>
      </c>
      <c r="AC242" s="16">
        <v>1</v>
      </c>
      <c r="AD242" s="16">
        <v>0</v>
      </c>
      <c r="AE242" s="16">
        <v>1</v>
      </c>
      <c r="AF242" s="16">
        <v>0</v>
      </c>
      <c r="AG242" s="16">
        <v>0</v>
      </c>
      <c r="AH242" s="16">
        <v>2</v>
      </c>
      <c r="AI242" s="16">
        <v>6</v>
      </c>
      <c r="AJ242" s="16">
        <v>0</v>
      </c>
      <c r="AK242" s="16">
        <v>0</v>
      </c>
      <c r="AL242" s="16">
        <v>15</v>
      </c>
      <c r="AM242" s="16">
        <v>17</v>
      </c>
      <c r="AN242" s="16">
        <v>0</v>
      </c>
      <c r="AO242" s="16">
        <v>0</v>
      </c>
      <c r="AP242" s="16">
        <v>17</v>
      </c>
      <c r="AQ242" s="16">
        <v>25</v>
      </c>
    </row>
    <row r="243" spans="1:43" ht="11.25">
      <c r="A243" s="4" t="s">
        <v>78</v>
      </c>
      <c r="B243" s="11"/>
      <c r="C243" s="15" t="s">
        <v>79</v>
      </c>
      <c r="D243" s="6">
        <f t="shared" si="59"/>
        <v>13</v>
      </c>
      <c r="E243" s="6">
        <f t="shared" si="59"/>
        <v>3</v>
      </c>
      <c r="F243" s="6">
        <f t="shared" si="59"/>
        <v>0</v>
      </c>
      <c r="G243" s="6">
        <f t="shared" si="59"/>
        <v>2</v>
      </c>
      <c r="H243" s="6">
        <f t="shared" si="59"/>
        <v>0</v>
      </c>
      <c r="I243" s="6">
        <f t="shared" si="59"/>
        <v>0</v>
      </c>
      <c r="J243" s="6">
        <f t="shared" si="59"/>
        <v>2</v>
      </c>
      <c r="K243" s="6">
        <f t="shared" si="59"/>
        <v>1</v>
      </c>
      <c r="L243" s="6">
        <f t="shared" si="59"/>
        <v>0</v>
      </c>
      <c r="M243" s="6">
        <f t="shared" si="59"/>
        <v>0</v>
      </c>
      <c r="N243" s="6">
        <f t="shared" si="59"/>
        <v>8</v>
      </c>
      <c r="O243" s="6">
        <f t="shared" si="59"/>
        <v>1</v>
      </c>
      <c r="P243" s="6">
        <f t="shared" si="59"/>
        <v>1</v>
      </c>
      <c r="Q243" s="6">
        <f t="shared" si="59"/>
        <v>0</v>
      </c>
      <c r="R243" s="4">
        <f t="shared" si="56"/>
        <v>24</v>
      </c>
      <c r="S243" s="4">
        <f t="shared" si="57"/>
        <v>7</v>
      </c>
      <c r="T243" s="4"/>
      <c r="U243" s="4"/>
      <c r="V243" s="4"/>
      <c r="W243" s="4"/>
      <c r="X243" s="4"/>
      <c r="Y243" s="5"/>
      <c r="Z243" s="16">
        <v>10</v>
      </c>
      <c r="AA243" s="16">
        <v>9999</v>
      </c>
      <c r="AB243" s="16">
        <v>1</v>
      </c>
      <c r="AC243" s="16">
        <v>1</v>
      </c>
      <c r="AD243" s="16">
        <v>1</v>
      </c>
      <c r="AE243" s="16">
        <v>3</v>
      </c>
      <c r="AF243" s="16">
        <v>0</v>
      </c>
      <c r="AG243" s="16">
        <v>2</v>
      </c>
      <c r="AH243" s="16">
        <v>2</v>
      </c>
      <c r="AI243" s="16">
        <v>10</v>
      </c>
      <c r="AJ243" s="16">
        <v>0</v>
      </c>
      <c r="AK243" s="16">
        <v>0</v>
      </c>
      <c r="AL243" s="16">
        <v>53</v>
      </c>
      <c r="AM243" s="16">
        <v>56</v>
      </c>
      <c r="AN243" s="16">
        <v>1</v>
      </c>
      <c r="AO243" s="16">
        <v>1</v>
      </c>
      <c r="AP243" s="16">
        <v>58</v>
      </c>
      <c r="AQ243" s="16">
        <v>73</v>
      </c>
    </row>
    <row r="244" spans="1:43" ht="11.25">
      <c r="A244" s="4" t="s">
        <v>80</v>
      </c>
      <c r="B244" s="11"/>
      <c r="C244" s="15" t="s">
        <v>81</v>
      </c>
      <c r="D244" s="6">
        <f t="shared" si="59"/>
        <v>0</v>
      </c>
      <c r="E244" s="6">
        <f t="shared" si="59"/>
        <v>0</v>
      </c>
      <c r="F244" s="6">
        <f t="shared" si="59"/>
        <v>0</v>
      </c>
      <c r="G244" s="6">
        <f t="shared" si="59"/>
        <v>0</v>
      </c>
      <c r="H244" s="6">
        <f t="shared" si="59"/>
        <v>0</v>
      </c>
      <c r="I244" s="6">
        <f t="shared" si="59"/>
        <v>0</v>
      </c>
      <c r="J244" s="6">
        <f t="shared" si="59"/>
        <v>0</v>
      </c>
      <c r="K244" s="6">
        <f t="shared" si="59"/>
        <v>0</v>
      </c>
      <c r="L244" s="6">
        <f t="shared" si="59"/>
        <v>0</v>
      </c>
      <c r="M244" s="6">
        <f t="shared" si="59"/>
        <v>0</v>
      </c>
      <c r="N244" s="6">
        <f t="shared" si="59"/>
        <v>0</v>
      </c>
      <c r="O244" s="6">
        <f t="shared" si="59"/>
        <v>0</v>
      </c>
      <c r="P244" s="6">
        <f t="shared" si="59"/>
        <v>0</v>
      </c>
      <c r="Q244" s="6">
        <f t="shared" si="59"/>
        <v>0</v>
      </c>
      <c r="R244" s="4">
        <f t="shared" si="56"/>
        <v>0</v>
      </c>
      <c r="S244" s="4">
        <f t="shared" si="57"/>
        <v>0</v>
      </c>
      <c r="T244" s="4"/>
      <c r="U244" s="4"/>
      <c r="V244" s="4"/>
      <c r="W244" s="4"/>
      <c r="X244" s="4"/>
      <c r="Y244" s="5"/>
      <c r="Z244" s="16">
        <v>11</v>
      </c>
      <c r="AA244" s="16">
        <v>9999</v>
      </c>
      <c r="AB244" s="16">
        <v>18</v>
      </c>
      <c r="AC244" s="16">
        <v>18</v>
      </c>
      <c r="AD244" s="16">
        <v>1</v>
      </c>
      <c r="AE244" s="16">
        <v>5</v>
      </c>
      <c r="AF244" s="16">
        <v>0</v>
      </c>
      <c r="AG244" s="16">
        <v>0</v>
      </c>
      <c r="AH244" s="16">
        <v>2</v>
      </c>
      <c r="AI244" s="16">
        <v>1</v>
      </c>
      <c r="AJ244" s="16">
        <v>1</v>
      </c>
      <c r="AK244" s="16">
        <v>0</v>
      </c>
      <c r="AL244" s="16">
        <v>36</v>
      </c>
      <c r="AM244" s="16">
        <v>52</v>
      </c>
      <c r="AN244" s="16">
        <v>2</v>
      </c>
      <c r="AO244" s="16">
        <v>1</v>
      </c>
      <c r="AP244" s="16">
        <v>60</v>
      </c>
      <c r="AQ244" s="16">
        <v>77</v>
      </c>
    </row>
    <row r="245" spans="1:43" ht="11.25">
      <c r="A245" s="4" t="s">
        <v>84</v>
      </c>
      <c r="B245" s="11"/>
      <c r="C245" s="15" t="s">
        <v>85</v>
      </c>
      <c r="D245" s="4">
        <f aca="true" t="shared" si="60" ref="D245:Q245">SUM(D240:D244)</f>
        <v>18</v>
      </c>
      <c r="E245" s="4">
        <f t="shared" si="60"/>
        <v>5</v>
      </c>
      <c r="F245" s="4">
        <f t="shared" si="60"/>
        <v>0</v>
      </c>
      <c r="G245" s="4">
        <f t="shared" si="60"/>
        <v>2</v>
      </c>
      <c r="H245" s="4">
        <f t="shared" si="60"/>
        <v>0</v>
      </c>
      <c r="I245" s="4">
        <f t="shared" si="60"/>
        <v>0</v>
      </c>
      <c r="J245" s="4">
        <f t="shared" si="60"/>
        <v>2</v>
      </c>
      <c r="K245" s="4">
        <f t="shared" si="60"/>
        <v>1</v>
      </c>
      <c r="L245" s="4">
        <f t="shared" si="60"/>
        <v>0</v>
      </c>
      <c r="M245" s="4">
        <f t="shared" si="60"/>
        <v>0</v>
      </c>
      <c r="N245" s="4">
        <f t="shared" si="60"/>
        <v>9</v>
      </c>
      <c r="O245" s="4">
        <f t="shared" si="60"/>
        <v>2</v>
      </c>
      <c r="P245" s="4">
        <f t="shared" si="60"/>
        <v>1</v>
      </c>
      <c r="Q245" s="4">
        <f t="shared" si="60"/>
        <v>0</v>
      </c>
      <c r="R245" s="4">
        <f t="shared" si="56"/>
        <v>30</v>
      </c>
      <c r="S245" s="4">
        <f t="shared" si="57"/>
        <v>10</v>
      </c>
      <c r="T245" s="4"/>
      <c r="U245" s="4"/>
      <c r="V245" s="4"/>
      <c r="W245" s="4"/>
      <c r="X245" s="4"/>
      <c r="Y245" s="5"/>
      <c r="Z245" s="16">
        <v>12</v>
      </c>
      <c r="AA245" s="16">
        <v>9999</v>
      </c>
      <c r="AB245" s="16">
        <v>31</v>
      </c>
      <c r="AC245" s="16">
        <v>25</v>
      </c>
      <c r="AD245" s="16">
        <v>6</v>
      </c>
      <c r="AE245" s="16">
        <v>18</v>
      </c>
      <c r="AF245" s="16">
        <v>1</v>
      </c>
      <c r="AG245" s="16">
        <v>2</v>
      </c>
      <c r="AH245" s="16">
        <v>6</v>
      </c>
      <c r="AI245" s="16">
        <v>6</v>
      </c>
      <c r="AJ245" s="16">
        <v>1</v>
      </c>
      <c r="AK245" s="16">
        <v>4</v>
      </c>
      <c r="AL245" s="16">
        <v>50</v>
      </c>
      <c r="AM245" s="16">
        <v>87</v>
      </c>
      <c r="AN245" s="16">
        <v>4</v>
      </c>
      <c r="AO245" s="16">
        <v>3</v>
      </c>
      <c r="AP245" s="16">
        <v>99</v>
      </c>
      <c r="AQ245" s="16">
        <v>145</v>
      </c>
    </row>
    <row r="246" spans="1:43" ht="11.25">
      <c r="A246" s="4" t="s">
        <v>87</v>
      </c>
      <c r="B246" s="11"/>
      <c r="C246" s="15" t="s">
        <v>88</v>
      </c>
      <c r="D246" s="6">
        <f aca="true" t="shared" si="61" ref="D246:Q252">AB161</f>
        <v>0</v>
      </c>
      <c r="E246" s="6">
        <f t="shared" si="61"/>
        <v>0</v>
      </c>
      <c r="F246" s="6">
        <f t="shared" si="61"/>
        <v>0</v>
      </c>
      <c r="G246" s="6">
        <f t="shared" si="61"/>
        <v>1</v>
      </c>
      <c r="H246" s="6">
        <f t="shared" si="61"/>
        <v>0</v>
      </c>
      <c r="I246" s="6">
        <f t="shared" si="61"/>
        <v>0</v>
      </c>
      <c r="J246" s="6">
        <f t="shared" si="61"/>
        <v>0</v>
      </c>
      <c r="K246" s="6">
        <f t="shared" si="61"/>
        <v>0</v>
      </c>
      <c r="L246" s="6">
        <f t="shared" si="61"/>
        <v>0</v>
      </c>
      <c r="M246" s="6">
        <f t="shared" si="61"/>
        <v>0</v>
      </c>
      <c r="N246" s="6">
        <f t="shared" si="61"/>
        <v>0</v>
      </c>
      <c r="O246" s="6">
        <f t="shared" si="61"/>
        <v>1</v>
      </c>
      <c r="P246" s="6">
        <f t="shared" si="61"/>
        <v>0</v>
      </c>
      <c r="Q246" s="6">
        <f t="shared" si="61"/>
        <v>0</v>
      </c>
      <c r="R246" s="4">
        <f t="shared" si="56"/>
        <v>0</v>
      </c>
      <c r="S246" s="4">
        <f t="shared" si="57"/>
        <v>2</v>
      </c>
      <c r="T246" s="4"/>
      <c r="U246" s="4"/>
      <c r="V246" s="4"/>
      <c r="W246" s="4"/>
      <c r="X246" s="4"/>
      <c r="Y246" s="5"/>
      <c r="Z246" s="16">
        <v>13</v>
      </c>
      <c r="AA246" s="16">
        <v>9999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0</v>
      </c>
      <c r="AK246" s="16">
        <v>0</v>
      </c>
      <c r="AL246" s="16">
        <v>1</v>
      </c>
      <c r="AM246" s="16">
        <v>0</v>
      </c>
      <c r="AN246" s="16">
        <v>0</v>
      </c>
      <c r="AO246" s="16">
        <v>1</v>
      </c>
      <c r="AP246" s="16">
        <v>1</v>
      </c>
      <c r="AQ246" s="16">
        <v>1</v>
      </c>
    </row>
    <row r="247" spans="1:43" ht="11.25">
      <c r="A247" s="4" t="s">
        <v>90</v>
      </c>
      <c r="B247" s="11"/>
      <c r="C247" s="15" t="s">
        <v>91</v>
      </c>
      <c r="D247" s="6">
        <f t="shared" si="61"/>
        <v>1</v>
      </c>
      <c r="E247" s="6">
        <f t="shared" si="61"/>
        <v>0</v>
      </c>
      <c r="F247" s="6">
        <f t="shared" si="61"/>
        <v>0</v>
      </c>
      <c r="G247" s="6">
        <f t="shared" si="61"/>
        <v>0</v>
      </c>
      <c r="H247" s="6">
        <f t="shared" si="61"/>
        <v>0</v>
      </c>
      <c r="I247" s="6">
        <f t="shared" si="61"/>
        <v>0</v>
      </c>
      <c r="J247" s="6">
        <f t="shared" si="61"/>
        <v>0</v>
      </c>
      <c r="K247" s="6">
        <f t="shared" si="61"/>
        <v>0</v>
      </c>
      <c r="L247" s="6">
        <f t="shared" si="61"/>
        <v>0</v>
      </c>
      <c r="M247" s="6">
        <f t="shared" si="61"/>
        <v>0</v>
      </c>
      <c r="N247" s="6">
        <f t="shared" si="61"/>
        <v>1</v>
      </c>
      <c r="O247" s="6">
        <f t="shared" si="61"/>
        <v>0</v>
      </c>
      <c r="P247" s="6">
        <f t="shared" si="61"/>
        <v>0</v>
      </c>
      <c r="Q247" s="6">
        <f t="shared" si="61"/>
        <v>0</v>
      </c>
      <c r="R247" s="4">
        <f t="shared" si="56"/>
        <v>2</v>
      </c>
      <c r="S247" s="4">
        <f t="shared" si="57"/>
        <v>0</v>
      </c>
      <c r="T247" s="4"/>
      <c r="U247" s="4"/>
      <c r="V247" s="4"/>
      <c r="W247" s="4"/>
      <c r="X247" s="4"/>
      <c r="Y247" s="5"/>
      <c r="Z247" s="16">
        <v>14</v>
      </c>
      <c r="AA247" s="16">
        <v>9999</v>
      </c>
      <c r="AB247" s="16">
        <v>50</v>
      </c>
      <c r="AC247" s="16">
        <v>45</v>
      </c>
      <c r="AD247" s="16">
        <v>8</v>
      </c>
      <c r="AE247" s="16">
        <v>27</v>
      </c>
      <c r="AF247" s="16">
        <v>1</v>
      </c>
      <c r="AG247" s="16">
        <v>4</v>
      </c>
      <c r="AH247" s="16">
        <v>12</v>
      </c>
      <c r="AI247" s="16">
        <v>23</v>
      </c>
      <c r="AJ247" s="16">
        <v>2</v>
      </c>
      <c r="AK247" s="16">
        <v>4</v>
      </c>
      <c r="AL247" s="16">
        <v>155</v>
      </c>
      <c r="AM247" s="16">
        <v>212</v>
      </c>
      <c r="AN247" s="16">
        <v>7</v>
      </c>
      <c r="AO247" s="16">
        <v>6</v>
      </c>
      <c r="AP247" s="16">
        <v>235</v>
      </c>
      <c r="AQ247" s="16">
        <v>321</v>
      </c>
    </row>
    <row r="248" spans="1:43" ht="11.25">
      <c r="A248" s="4" t="s">
        <v>93</v>
      </c>
      <c r="B248" s="11"/>
      <c r="C248" s="15" t="s">
        <v>94</v>
      </c>
      <c r="D248" s="6">
        <f t="shared" si="61"/>
        <v>0</v>
      </c>
      <c r="E248" s="6">
        <f t="shared" si="61"/>
        <v>0</v>
      </c>
      <c r="F248" s="6">
        <f t="shared" si="61"/>
        <v>0</v>
      </c>
      <c r="G248" s="6">
        <f t="shared" si="61"/>
        <v>0</v>
      </c>
      <c r="H248" s="6">
        <f t="shared" si="61"/>
        <v>0</v>
      </c>
      <c r="I248" s="6">
        <f t="shared" si="61"/>
        <v>0</v>
      </c>
      <c r="J248" s="6">
        <f t="shared" si="61"/>
        <v>0</v>
      </c>
      <c r="K248" s="6">
        <f t="shared" si="61"/>
        <v>0</v>
      </c>
      <c r="L248" s="6">
        <f t="shared" si="61"/>
        <v>0</v>
      </c>
      <c r="M248" s="6">
        <f t="shared" si="61"/>
        <v>0</v>
      </c>
      <c r="N248" s="6">
        <f t="shared" si="61"/>
        <v>1</v>
      </c>
      <c r="O248" s="6">
        <f t="shared" si="61"/>
        <v>0</v>
      </c>
      <c r="P248" s="6">
        <f t="shared" si="61"/>
        <v>0</v>
      </c>
      <c r="Q248" s="6">
        <f t="shared" si="61"/>
        <v>0</v>
      </c>
      <c r="R248" s="4">
        <f t="shared" si="56"/>
        <v>1</v>
      </c>
      <c r="S248" s="4">
        <f t="shared" si="57"/>
        <v>0</v>
      </c>
      <c r="T248" s="4"/>
      <c r="U248" s="4"/>
      <c r="V248" s="4"/>
      <c r="W248" s="4"/>
      <c r="X248" s="4"/>
      <c r="Y248" s="5"/>
      <c r="Z248" s="16">
        <v>15</v>
      </c>
      <c r="AA248" s="16">
        <v>9999</v>
      </c>
      <c r="AB248" s="16">
        <v>1</v>
      </c>
      <c r="AC248" s="16">
        <v>0</v>
      </c>
      <c r="AD248" s="16">
        <v>6</v>
      </c>
      <c r="AE248" s="16">
        <v>38</v>
      </c>
      <c r="AF248" s="16">
        <v>1</v>
      </c>
      <c r="AG248" s="16">
        <v>0</v>
      </c>
      <c r="AH248" s="16">
        <v>5</v>
      </c>
      <c r="AI248" s="16">
        <v>5</v>
      </c>
      <c r="AJ248" s="16">
        <v>2</v>
      </c>
      <c r="AK248" s="16">
        <v>1</v>
      </c>
      <c r="AL248" s="16">
        <v>42</v>
      </c>
      <c r="AM248" s="16">
        <v>60</v>
      </c>
      <c r="AN248" s="16">
        <v>4</v>
      </c>
      <c r="AO248" s="16">
        <v>1</v>
      </c>
      <c r="AP248" s="16">
        <v>61</v>
      </c>
      <c r="AQ248" s="16">
        <v>105</v>
      </c>
    </row>
    <row r="249" spans="1:43" ht="11.25">
      <c r="A249" s="4" t="s">
        <v>96</v>
      </c>
      <c r="B249" s="11"/>
      <c r="C249" s="15" t="s">
        <v>97</v>
      </c>
      <c r="D249" s="6">
        <f t="shared" si="61"/>
        <v>0</v>
      </c>
      <c r="E249" s="6">
        <f t="shared" si="61"/>
        <v>0</v>
      </c>
      <c r="F249" s="6">
        <f t="shared" si="61"/>
        <v>0</v>
      </c>
      <c r="G249" s="6">
        <f t="shared" si="61"/>
        <v>2</v>
      </c>
      <c r="H249" s="6">
        <f t="shared" si="61"/>
        <v>0</v>
      </c>
      <c r="I249" s="6">
        <f t="shared" si="61"/>
        <v>0</v>
      </c>
      <c r="J249" s="6">
        <f t="shared" si="61"/>
        <v>0</v>
      </c>
      <c r="K249" s="6">
        <f t="shared" si="61"/>
        <v>0</v>
      </c>
      <c r="L249" s="6">
        <f t="shared" si="61"/>
        <v>1</v>
      </c>
      <c r="M249" s="6">
        <f t="shared" si="61"/>
        <v>0</v>
      </c>
      <c r="N249" s="6">
        <f t="shared" si="61"/>
        <v>8</v>
      </c>
      <c r="O249" s="6">
        <f t="shared" si="61"/>
        <v>2</v>
      </c>
      <c r="P249" s="6">
        <f t="shared" si="61"/>
        <v>0</v>
      </c>
      <c r="Q249" s="6">
        <f t="shared" si="61"/>
        <v>1</v>
      </c>
      <c r="R249" s="4">
        <f t="shared" si="56"/>
        <v>9</v>
      </c>
      <c r="S249" s="4">
        <f t="shared" si="57"/>
        <v>5</v>
      </c>
      <c r="T249" s="4"/>
      <c r="U249" s="4"/>
      <c r="V249" s="4"/>
      <c r="W249" s="4"/>
      <c r="X249" s="4"/>
      <c r="Y249" s="5"/>
      <c r="Z249" s="16">
        <v>16</v>
      </c>
      <c r="AA249" s="16">
        <v>9999</v>
      </c>
      <c r="AB249" s="16">
        <v>1</v>
      </c>
      <c r="AC249" s="16">
        <v>2</v>
      </c>
      <c r="AD249" s="16">
        <v>19</v>
      </c>
      <c r="AE249" s="16">
        <v>45</v>
      </c>
      <c r="AF249" s="16">
        <v>0</v>
      </c>
      <c r="AG249" s="16">
        <v>1</v>
      </c>
      <c r="AH249" s="16">
        <v>3</v>
      </c>
      <c r="AI249" s="16">
        <v>2</v>
      </c>
      <c r="AJ249" s="16">
        <v>0</v>
      </c>
      <c r="AK249" s="16">
        <v>0</v>
      </c>
      <c r="AL249" s="16">
        <v>69</v>
      </c>
      <c r="AM249" s="16">
        <v>54</v>
      </c>
      <c r="AN249" s="16">
        <v>12</v>
      </c>
      <c r="AO249" s="16">
        <v>14</v>
      </c>
      <c r="AP249" s="16">
        <v>104</v>
      </c>
      <c r="AQ249" s="16">
        <v>118</v>
      </c>
    </row>
    <row r="250" spans="1:43" ht="11.25">
      <c r="A250" s="4" t="s">
        <v>99</v>
      </c>
      <c r="B250" s="11"/>
      <c r="C250" s="15" t="s">
        <v>100</v>
      </c>
      <c r="D250" s="6">
        <f t="shared" si="61"/>
        <v>0</v>
      </c>
      <c r="E250" s="6">
        <f t="shared" si="61"/>
        <v>0</v>
      </c>
      <c r="F250" s="6">
        <f t="shared" si="61"/>
        <v>3</v>
      </c>
      <c r="G250" s="6">
        <f t="shared" si="61"/>
        <v>3</v>
      </c>
      <c r="H250" s="6">
        <f t="shared" si="61"/>
        <v>0</v>
      </c>
      <c r="I250" s="6">
        <f t="shared" si="61"/>
        <v>0</v>
      </c>
      <c r="J250" s="6">
        <f t="shared" si="61"/>
        <v>1</v>
      </c>
      <c r="K250" s="6">
        <f t="shared" si="61"/>
        <v>1</v>
      </c>
      <c r="L250" s="6">
        <f t="shared" si="61"/>
        <v>2</v>
      </c>
      <c r="M250" s="6">
        <f t="shared" si="61"/>
        <v>0</v>
      </c>
      <c r="N250" s="6">
        <f t="shared" si="61"/>
        <v>28</v>
      </c>
      <c r="O250" s="6">
        <f t="shared" si="61"/>
        <v>18</v>
      </c>
      <c r="P250" s="6">
        <f t="shared" si="61"/>
        <v>1</v>
      </c>
      <c r="Q250" s="6">
        <f t="shared" si="61"/>
        <v>1</v>
      </c>
      <c r="R250" s="4">
        <f t="shared" si="56"/>
        <v>35</v>
      </c>
      <c r="S250" s="4">
        <f t="shared" si="57"/>
        <v>23</v>
      </c>
      <c r="T250" s="4"/>
      <c r="U250" s="4"/>
      <c r="V250" s="4"/>
      <c r="W250" s="4"/>
      <c r="X250" s="4"/>
      <c r="Y250" s="5"/>
      <c r="Z250" s="16">
        <v>17</v>
      </c>
      <c r="AA250" s="16">
        <v>9999</v>
      </c>
      <c r="AB250" s="16">
        <v>1</v>
      </c>
      <c r="AC250" s="16">
        <v>3</v>
      </c>
      <c r="AD250" s="16">
        <v>23</v>
      </c>
      <c r="AE250" s="16">
        <v>63</v>
      </c>
      <c r="AF250" s="16">
        <v>0</v>
      </c>
      <c r="AG250" s="16">
        <v>0</v>
      </c>
      <c r="AH250" s="16">
        <v>8</v>
      </c>
      <c r="AI250" s="16">
        <v>2</v>
      </c>
      <c r="AJ250" s="16">
        <v>1</v>
      </c>
      <c r="AK250" s="16">
        <v>2</v>
      </c>
      <c r="AL250" s="16">
        <v>121</v>
      </c>
      <c r="AM250" s="16">
        <v>159</v>
      </c>
      <c r="AN250" s="16">
        <v>4</v>
      </c>
      <c r="AO250" s="16">
        <v>9</v>
      </c>
      <c r="AP250" s="16">
        <v>158</v>
      </c>
      <c r="AQ250" s="16">
        <v>238</v>
      </c>
    </row>
    <row r="251" spans="1:43" ht="11.25">
      <c r="A251" s="4" t="s">
        <v>102</v>
      </c>
      <c r="B251" s="11"/>
      <c r="C251" s="15" t="s">
        <v>103</v>
      </c>
      <c r="D251" s="6">
        <f t="shared" si="61"/>
        <v>0</v>
      </c>
      <c r="E251" s="6">
        <f t="shared" si="61"/>
        <v>0</v>
      </c>
      <c r="F251" s="6">
        <f t="shared" si="61"/>
        <v>0</v>
      </c>
      <c r="G251" s="6">
        <f t="shared" si="61"/>
        <v>0</v>
      </c>
      <c r="H251" s="6">
        <f t="shared" si="61"/>
        <v>0</v>
      </c>
      <c r="I251" s="6">
        <f t="shared" si="61"/>
        <v>0</v>
      </c>
      <c r="J251" s="6">
        <f t="shared" si="61"/>
        <v>0</v>
      </c>
      <c r="K251" s="6">
        <f t="shared" si="61"/>
        <v>0</v>
      </c>
      <c r="L251" s="6">
        <f t="shared" si="61"/>
        <v>0</v>
      </c>
      <c r="M251" s="6">
        <f t="shared" si="61"/>
        <v>0</v>
      </c>
      <c r="N251" s="6">
        <f t="shared" si="61"/>
        <v>0</v>
      </c>
      <c r="O251" s="6">
        <f t="shared" si="61"/>
        <v>0</v>
      </c>
      <c r="P251" s="6">
        <f t="shared" si="61"/>
        <v>0</v>
      </c>
      <c r="Q251" s="6">
        <f t="shared" si="61"/>
        <v>0</v>
      </c>
      <c r="R251" s="4">
        <f t="shared" si="56"/>
        <v>0</v>
      </c>
      <c r="S251" s="4">
        <f t="shared" si="57"/>
        <v>0</v>
      </c>
      <c r="T251" s="4"/>
      <c r="U251" s="4"/>
      <c r="V251" s="4"/>
      <c r="W251" s="4"/>
      <c r="X251" s="4"/>
      <c r="Y251" s="5"/>
      <c r="Z251" s="16">
        <v>18</v>
      </c>
      <c r="AA251" s="16">
        <v>9999</v>
      </c>
      <c r="AB251" s="16">
        <v>3</v>
      </c>
      <c r="AC251" s="16">
        <v>0</v>
      </c>
      <c r="AD251" s="16">
        <v>40</v>
      </c>
      <c r="AE251" s="16">
        <v>140</v>
      </c>
      <c r="AF251" s="16">
        <v>0</v>
      </c>
      <c r="AG251" s="16">
        <v>0</v>
      </c>
      <c r="AH251" s="16">
        <v>8</v>
      </c>
      <c r="AI251" s="16">
        <v>15</v>
      </c>
      <c r="AJ251" s="16">
        <v>9</v>
      </c>
      <c r="AK251" s="16">
        <v>5</v>
      </c>
      <c r="AL251" s="16">
        <v>294</v>
      </c>
      <c r="AM251" s="16">
        <v>408</v>
      </c>
      <c r="AN251" s="16">
        <v>17</v>
      </c>
      <c r="AO251" s="16">
        <v>27</v>
      </c>
      <c r="AP251" s="16">
        <v>371</v>
      </c>
      <c r="AQ251" s="16">
        <v>595</v>
      </c>
    </row>
    <row r="252" spans="1:43" ht="11.25">
      <c r="A252" s="4" t="s">
        <v>141</v>
      </c>
      <c r="B252" s="11"/>
      <c r="C252" s="15" t="s">
        <v>104</v>
      </c>
      <c r="D252" s="6">
        <f t="shared" si="61"/>
        <v>0</v>
      </c>
      <c r="E252" s="6">
        <f t="shared" si="61"/>
        <v>0</v>
      </c>
      <c r="F252" s="6">
        <f t="shared" si="61"/>
        <v>0</v>
      </c>
      <c r="G252" s="6">
        <f t="shared" si="61"/>
        <v>0</v>
      </c>
      <c r="H252" s="6">
        <f t="shared" si="61"/>
        <v>0</v>
      </c>
      <c r="I252" s="6">
        <f t="shared" si="61"/>
        <v>0</v>
      </c>
      <c r="J252" s="6">
        <f t="shared" si="61"/>
        <v>0</v>
      </c>
      <c r="K252" s="6">
        <f t="shared" si="61"/>
        <v>0</v>
      </c>
      <c r="L252" s="6">
        <f t="shared" si="61"/>
        <v>0</v>
      </c>
      <c r="M252" s="6">
        <f t="shared" si="61"/>
        <v>0</v>
      </c>
      <c r="N252" s="6">
        <f t="shared" si="61"/>
        <v>0</v>
      </c>
      <c r="O252" s="6">
        <f t="shared" si="61"/>
        <v>0</v>
      </c>
      <c r="P252" s="6">
        <f t="shared" si="61"/>
        <v>0</v>
      </c>
      <c r="Q252" s="6">
        <f t="shared" si="61"/>
        <v>0</v>
      </c>
      <c r="R252" s="4">
        <f t="shared" si="56"/>
        <v>0</v>
      </c>
      <c r="S252" s="4">
        <f t="shared" si="57"/>
        <v>0</v>
      </c>
      <c r="T252" s="4"/>
      <c r="U252" s="4"/>
      <c r="V252" s="4"/>
      <c r="W252" s="4"/>
      <c r="X252" s="4"/>
      <c r="Y252" s="5"/>
      <c r="Z252" s="16">
        <v>19</v>
      </c>
      <c r="AA252" s="16">
        <v>9999</v>
      </c>
      <c r="AB252" s="16">
        <v>7</v>
      </c>
      <c r="AC252" s="16">
        <v>8</v>
      </c>
      <c r="AD252" s="16">
        <v>109</v>
      </c>
      <c r="AE252" s="16">
        <v>237</v>
      </c>
      <c r="AF252" s="16">
        <v>1</v>
      </c>
      <c r="AG252" s="16">
        <v>1</v>
      </c>
      <c r="AH252" s="16">
        <v>34</v>
      </c>
      <c r="AI252" s="16">
        <v>35</v>
      </c>
      <c r="AJ252" s="16">
        <v>17</v>
      </c>
      <c r="AK252" s="16">
        <v>12</v>
      </c>
      <c r="AL252" s="16">
        <v>806</v>
      </c>
      <c r="AM252" s="16">
        <v>1009</v>
      </c>
      <c r="AN252" s="16">
        <v>47</v>
      </c>
      <c r="AO252" s="16">
        <v>71</v>
      </c>
      <c r="AP252" s="16">
        <v>1021</v>
      </c>
      <c r="AQ252" s="16">
        <v>1373</v>
      </c>
    </row>
    <row r="253" spans="1:43" ht="11.25">
      <c r="A253" s="4" t="s">
        <v>105</v>
      </c>
      <c r="B253" s="11"/>
      <c r="C253" s="15" t="s">
        <v>106</v>
      </c>
      <c r="D253" s="4">
        <f aca="true" t="shared" si="62" ref="D253:Q253">SUM(D246:D252)</f>
        <v>1</v>
      </c>
      <c r="E253" s="4">
        <f t="shared" si="62"/>
        <v>0</v>
      </c>
      <c r="F253" s="4">
        <f t="shared" si="62"/>
        <v>3</v>
      </c>
      <c r="G253" s="4">
        <f t="shared" si="62"/>
        <v>6</v>
      </c>
      <c r="H253" s="4">
        <f t="shared" si="62"/>
        <v>0</v>
      </c>
      <c r="I253" s="4">
        <f t="shared" si="62"/>
        <v>0</v>
      </c>
      <c r="J253" s="4">
        <f t="shared" si="62"/>
        <v>1</v>
      </c>
      <c r="K253" s="4">
        <f t="shared" si="62"/>
        <v>1</v>
      </c>
      <c r="L253" s="4">
        <f t="shared" si="62"/>
        <v>3</v>
      </c>
      <c r="M253" s="4">
        <f t="shared" si="62"/>
        <v>0</v>
      </c>
      <c r="N253" s="4">
        <f t="shared" si="62"/>
        <v>38</v>
      </c>
      <c r="O253" s="4">
        <f t="shared" si="62"/>
        <v>21</v>
      </c>
      <c r="P253" s="4">
        <f t="shared" si="62"/>
        <v>1</v>
      </c>
      <c r="Q253" s="4">
        <f t="shared" si="62"/>
        <v>2</v>
      </c>
      <c r="R253" s="4">
        <f t="shared" si="56"/>
        <v>47</v>
      </c>
      <c r="S253" s="4">
        <f t="shared" si="57"/>
        <v>30</v>
      </c>
      <c r="T253" s="4"/>
      <c r="U253" s="4"/>
      <c r="V253" s="4"/>
      <c r="W253" s="4"/>
      <c r="X253" s="4"/>
      <c r="Y253" s="5"/>
      <c r="Z253" s="16">
        <v>20</v>
      </c>
      <c r="AA253" s="16">
        <v>9999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0</v>
      </c>
      <c r="AO253" s="16">
        <v>0</v>
      </c>
      <c r="AP253" s="16">
        <v>0</v>
      </c>
      <c r="AQ253" s="16">
        <v>0</v>
      </c>
    </row>
    <row r="254" spans="1:43" ht="11.25">
      <c r="A254" s="4" t="s">
        <v>107</v>
      </c>
      <c r="B254" s="11"/>
      <c r="C254" s="15" t="s">
        <v>108</v>
      </c>
      <c r="D254" s="6">
        <f aca="true" t="shared" si="63" ref="D254:Q258">AB169</f>
        <v>0</v>
      </c>
      <c r="E254" s="6">
        <f t="shared" si="63"/>
        <v>0</v>
      </c>
      <c r="F254" s="6">
        <f t="shared" si="63"/>
        <v>0</v>
      </c>
      <c r="G254" s="6">
        <f t="shared" si="63"/>
        <v>0</v>
      </c>
      <c r="H254" s="6">
        <f t="shared" si="63"/>
        <v>0</v>
      </c>
      <c r="I254" s="6">
        <f t="shared" si="63"/>
        <v>0</v>
      </c>
      <c r="J254" s="6">
        <f t="shared" si="63"/>
        <v>0</v>
      </c>
      <c r="K254" s="6">
        <f t="shared" si="63"/>
        <v>0</v>
      </c>
      <c r="L254" s="6">
        <f t="shared" si="63"/>
        <v>0</v>
      </c>
      <c r="M254" s="6">
        <f t="shared" si="63"/>
        <v>0</v>
      </c>
      <c r="N254" s="6">
        <f t="shared" si="63"/>
        <v>0</v>
      </c>
      <c r="O254" s="6">
        <f t="shared" si="63"/>
        <v>0</v>
      </c>
      <c r="P254" s="6">
        <f t="shared" si="63"/>
        <v>0</v>
      </c>
      <c r="Q254" s="6">
        <f t="shared" si="63"/>
        <v>0</v>
      </c>
      <c r="R254" s="4">
        <f t="shared" si="56"/>
        <v>0</v>
      </c>
      <c r="S254" s="4">
        <f t="shared" si="57"/>
        <v>0</v>
      </c>
      <c r="T254" s="4"/>
      <c r="U254" s="4"/>
      <c r="V254" s="4"/>
      <c r="W254" s="4"/>
      <c r="X254" s="4"/>
      <c r="Y254" s="5"/>
      <c r="Z254" s="16">
        <v>21</v>
      </c>
      <c r="AA254" s="16">
        <v>9999</v>
      </c>
      <c r="AB254" s="16">
        <v>10</v>
      </c>
      <c r="AC254" s="16">
        <v>5</v>
      </c>
      <c r="AD254" s="16">
        <v>67</v>
      </c>
      <c r="AE254" s="16">
        <v>217</v>
      </c>
      <c r="AF254" s="16">
        <v>1</v>
      </c>
      <c r="AG254" s="16">
        <v>6</v>
      </c>
      <c r="AH254" s="16">
        <v>38</v>
      </c>
      <c r="AI254" s="16">
        <v>46</v>
      </c>
      <c r="AJ254" s="16">
        <v>10</v>
      </c>
      <c r="AK254" s="16">
        <v>26</v>
      </c>
      <c r="AL254" s="16">
        <v>1153</v>
      </c>
      <c r="AM254" s="16">
        <v>2147</v>
      </c>
      <c r="AN254" s="16">
        <v>41</v>
      </c>
      <c r="AO254" s="16">
        <v>92</v>
      </c>
      <c r="AP254" s="16">
        <v>1320</v>
      </c>
      <c r="AQ254" s="16">
        <v>2539</v>
      </c>
    </row>
    <row r="255" spans="1:43" ht="11.25">
      <c r="A255" s="4" t="s">
        <v>111</v>
      </c>
      <c r="B255" s="11"/>
      <c r="C255" s="15" t="s">
        <v>112</v>
      </c>
      <c r="D255" s="6">
        <f t="shared" si="63"/>
        <v>0</v>
      </c>
      <c r="E255" s="6">
        <f t="shared" si="63"/>
        <v>0</v>
      </c>
      <c r="F255" s="6">
        <f t="shared" si="63"/>
        <v>0</v>
      </c>
      <c r="G255" s="6">
        <f t="shared" si="63"/>
        <v>0</v>
      </c>
      <c r="H255" s="6">
        <f t="shared" si="63"/>
        <v>0</v>
      </c>
      <c r="I255" s="6">
        <f t="shared" si="63"/>
        <v>0</v>
      </c>
      <c r="J255" s="6">
        <f t="shared" si="63"/>
        <v>0</v>
      </c>
      <c r="K255" s="6">
        <f t="shared" si="63"/>
        <v>0</v>
      </c>
      <c r="L255" s="6">
        <f t="shared" si="63"/>
        <v>0</v>
      </c>
      <c r="M255" s="6">
        <f t="shared" si="63"/>
        <v>0</v>
      </c>
      <c r="N255" s="6">
        <f t="shared" si="63"/>
        <v>0</v>
      </c>
      <c r="O255" s="6">
        <f t="shared" si="63"/>
        <v>0</v>
      </c>
      <c r="P255" s="6">
        <f t="shared" si="63"/>
        <v>0</v>
      </c>
      <c r="Q255" s="6">
        <f t="shared" si="63"/>
        <v>0</v>
      </c>
      <c r="R255" s="4">
        <f t="shared" si="56"/>
        <v>0</v>
      </c>
      <c r="S255" s="4">
        <f t="shared" si="57"/>
        <v>0</v>
      </c>
      <c r="T255" s="4"/>
      <c r="U255" s="4"/>
      <c r="V255" s="4"/>
      <c r="W255" s="4"/>
      <c r="X255" s="4"/>
      <c r="Y255" s="5"/>
      <c r="Z255" s="16">
        <v>22</v>
      </c>
      <c r="AA255" s="16">
        <v>9999</v>
      </c>
      <c r="AB255" s="16">
        <v>23</v>
      </c>
      <c r="AC255" s="16">
        <v>18</v>
      </c>
      <c r="AD255" s="16">
        <v>264</v>
      </c>
      <c r="AE255" s="16">
        <v>740</v>
      </c>
      <c r="AF255" s="16">
        <v>3</v>
      </c>
      <c r="AG255" s="16">
        <v>8</v>
      </c>
      <c r="AH255" s="16">
        <v>96</v>
      </c>
      <c r="AI255" s="16">
        <v>105</v>
      </c>
      <c r="AJ255" s="16">
        <v>39</v>
      </c>
      <c r="AK255" s="16">
        <v>46</v>
      </c>
      <c r="AL255" s="16">
        <v>2485</v>
      </c>
      <c r="AM255" s="16">
        <v>3837</v>
      </c>
      <c r="AN255" s="16">
        <v>125</v>
      </c>
      <c r="AO255" s="16">
        <v>214</v>
      </c>
      <c r="AP255" s="16">
        <v>3035</v>
      </c>
      <c r="AQ255" s="16">
        <v>4968</v>
      </c>
    </row>
    <row r="256" spans="1:43" ht="11.25">
      <c r="A256" s="4" t="s">
        <v>114</v>
      </c>
      <c r="B256" s="11"/>
      <c r="C256" s="15" t="s">
        <v>115</v>
      </c>
      <c r="D256" s="6">
        <f t="shared" si="63"/>
        <v>0</v>
      </c>
      <c r="E256" s="6">
        <f t="shared" si="63"/>
        <v>2</v>
      </c>
      <c r="F256" s="6">
        <f t="shared" si="63"/>
        <v>0</v>
      </c>
      <c r="G256" s="6">
        <f t="shared" si="63"/>
        <v>0</v>
      </c>
      <c r="H256" s="6">
        <f t="shared" si="63"/>
        <v>0</v>
      </c>
      <c r="I256" s="6">
        <f t="shared" si="63"/>
        <v>0</v>
      </c>
      <c r="J256" s="6">
        <f t="shared" si="63"/>
        <v>0</v>
      </c>
      <c r="K256" s="6">
        <f t="shared" si="63"/>
        <v>0</v>
      </c>
      <c r="L256" s="6">
        <f t="shared" si="63"/>
        <v>0</v>
      </c>
      <c r="M256" s="6">
        <f t="shared" si="63"/>
        <v>0</v>
      </c>
      <c r="N256" s="6">
        <f t="shared" si="63"/>
        <v>2</v>
      </c>
      <c r="O256" s="6">
        <f t="shared" si="63"/>
        <v>2</v>
      </c>
      <c r="P256" s="6">
        <f t="shared" si="63"/>
        <v>0</v>
      </c>
      <c r="Q256" s="6">
        <f t="shared" si="63"/>
        <v>0</v>
      </c>
      <c r="R256" s="4">
        <f t="shared" si="56"/>
        <v>2</v>
      </c>
      <c r="S256" s="4">
        <f t="shared" si="57"/>
        <v>4</v>
      </c>
      <c r="T256" s="4"/>
      <c r="U256" s="4"/>
      <c r="V256" s="4"/>
      <c r="W256" s="4"/>
      <c r="X256" s="4"/>
      <c r="Y256" s="5"/>
      <c r="Z256" s="16">
        <v>23</v>
      </c>
      <c r="AA256" s="16">
        <v>9999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</v>
      </c>
      <c r="AQ256" s="16">
        <v>0</v>
      </c>
    </row>
    <row r="257" spans="1:43" ht="11.25">
      <c r="A257" s="4" t="s">
        <v>117</v>
      </c>
      <c r="B257" s="11"/>
      <c r="C257" s="15" t="s">
        <v>118</v>
      </c>
      <c r="D257" s="6">
        <f t="shared" si="63"/>
        <v>2</v>
      </c>
      <c r="E257" s="6">
        <f t="shared" si="63"/>
        <v>2</v>
      </c>
      <c r="F257" s="6">
        <f t="shared" si="63"/>
        <v>0</v>
      </c>
      <c r="G257" s="6">
        <f t="shared" si="63"/>
        <v>0</v>
      </c>
      <c r="H257" s="6">
        <f t="shared" si="63"/>
        <v>0</v>
      </c>
      <c r="I257" s="6">
        <f t="shared" si="63"/>
        <v>0</v>
      </c>
      <c r="J257" s="6">
        <f t="shared" si="63"/>
        <v>1</v>
      </c>
      <c r="K257" s="6">
        <f t="shared" si="63"/>
        <v>2</v>
      </c>
      <c r="L257" s="6">
        <f t="shared" si="63"/>
        <v>1</v>
      </c>
      <c r="M257" s="6">
        <f t="shared" si="63"/>
        <v>0</v>
      </c>
      <c r="N257" s="6">
        <f t="shared" si="63"/>
        <v>16</v>
      </c>
      <c r="O257" s="6">
        <f t="shared" si="63"/>
        <v>2</v>
      </c>
      <c r="P257" s="6">
        <f t="shared" si="63"/>
        <v>0</v>
      </c>
      <c r="Q257" s="6">
        <f t="shared" si="63"/>
        <v>0</v>
      </c>
      <c r="R257" s="4">
        <f t="shared" si="56"/>
        <v>20</v>
      </c>
      <c r="S257" s="4">
        <f t="shared" si="57"/>
        <v>6</v>
      </c>
      <c r="T257" s="4"/>
      <c r="U257" s="4"/>
      <c r="V257" s="4"/>
      <c r="W257" s="4"/>
      <c r="X257" s="4"/>
      <c r="Y257" s="5"/>
      <c r="Z257" s="16">
        <v>24</v>
      </c>
      <c r="AA257" s="16">
        <v>9999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</row>
    <row r="258" spans="1:43" ht="11.25">
      <c r="A258" s="4" t="s">
        <v>120</v>
      </c>
      <c r="B258" s="11"/>
      <c r="C258" s="15" t="s">
        <v>121</v>
      </c>
      <c r="D258" s="6">
        <f t="shared" si="63"/>
        <v>0</v>
      </c>
      <c r="E258" s="6">
        <f t="shared" si="63"/>
        <v>0</v>
      </c>
      <c r="F258" s="6">
        <f t="shared" si="63"/>
        <v>0</v>
      </c>
      <c r="G258" s="6">
        <f t="shared" si="63"/>
        <v>0</v>
      </c>
      <c r="H258" s="6">
        <f t="shared" si="63"/>
        <v>0</v>
      </c>
      <c r="I258" s="6">
        <f t="shared" si="63"/>
        <v>0</v>
      </c>
      <c r="J258" s="6">
        <f t="shared" si="63"/>
        <v>0</v>
      </c>
      <c r="K258" s="6">
        <f t="shared" si="63"/>
        <v>0</v>
      </c>
      <c r="L258" s="6">
        <f t="shared" si="63"/>
        <v>0</v>
      </c>
      <c r="M258" s="6">
        <f t="shared" si="63"/>
        <v>0</v>
      </c>
      <c r="N258" s="6">
        <f t="shared" si="63"/>
        <v>0</v>
      </c>
      <c r="O258" s="6">
        <f t="shared" si="63"/>
        <v>0</v>
      </c>
      <c r="P258" s="6">
        <f t="shared" si="63"/>
        <v>0</v>
      </c>
      <c r="Q258" s="6">
        <f t="shared" si="63"/>
        <v>0</v>
      </c>
      <c r="R258" s="4">
        <f t="shared" si="56"/>
        <v>0</v>
      </c>
      <c r="S258" s="4">
        <f t="shared" si="57"/>
        <v>0</v>
      </c>
      <c r="T258" s="4"/>
      <c r="U258" s="4"/>
      <c r="V258" s="4"/>
      <c r="W258" s="4"/>
      <c r="X258" s="4"/>
      <c r="Y258" s="5"/>
      <c r="Z258" s="16">
        <v>25</v>
      </c>
      <c r="AA258" s="16">
        <v>9999</v>
      </c>
      <c r="AB258" s="16">
        <v>2</v>
      </c>
      <c r="AC258" s="16">
        <v>5</v>
      </c>
      <c r="AD258" s="16">
        <v>18</v>
      </c>
      <c r="AE258" s="16">
        <v>35</v>
      </c>
      <c r="AF258" s="16">
        <v>0</v>
      </c>
      <c r="AG258" s="16">
        <v>0</v>
      </c>
      <c r="AH258" s="16">
        <v>4</v>
      </c>
      <c r="AI258" s="16">
        <v>3</v>
      </c>
      <c r="AJ258" s="16">
        <v>1</v>
      </c>
      <c r="AK258" s="16">
        <v>2</v>
      </c>
      <c r="AL258" s="16">
        <v>88</v>
      </c>
      <c r="AM258" s="16">
        <v>204</v>
      </c>
      <c r="AN258" s="16">
        <v>0</v>
      </c>
      <c r="AO258" s="16">
        <v>5</v>
      </c>
      <c r="AP258" s="16">
        <v>113</v>
      </c>
      <c r="AQ258" s="16">
        <v>254</v>
      </c>
    </row>
    <row r="259" spans="1:43" ht="11.25">
      <c r="A259" s="4" t="s">
        <v>123</v>
      </c>
      <c r="B259" s="11"/>
      <c r="C259" s="15" t="s">
        <v>124</v>
      </c>
      <c r="D259" s="4">
        <f aca="true" t="shared" si="64" ref="D259:Q259">SUM(D254:D258)</f>
        <v>2</v>
      </c>
      <c r="E259" s="4">
        <f t="shared" si="64"/>
        <v>4</v>
      </c>
      <c r="F259" s="4">
        <f t="shared" si="64"/>
        <v>0</v>
      </c>
      <c r="G259" s="4">
        <f t="shared" si="64"/>
        <v>0</v>
      </c>
      <c r="H259" s="4">
        <f t="shared" si="64"/>
        <v>0</v>
      </c>
      <c r="I259" s="4">
        <f t="shared" si="64"/>
        <v>0</v>
      </c>
      <c r="J259" s="4">
        <f t="shared" si="64"/>
        <v>1</v>
      </c>
      <c r="K259" s="4">
        <f t="shared" si="64"/>
        <v>2</v>
      </c>
      <c r="L259" s="4">
        <f t="shared" si="64"/>
        <v>1</v>
      </c>
      <c r="M259" s="4">
        <f t="shared" si="64"/>
        <v>0</v>
      </c>
      <c r="N259" s="4">
        <f t="shared" si="64"/>
        <v>18</v>
      </c>
      <c r="O259" s="4">
        <f t="shared" si="64"/>
        <v>4</v>
      </c>
      <c r="P259" s="4">
        <f t="shared" si="64"/>
        <v>0</v>
      </c>
      <c r="Q259" s="4">
        <f t="shared" si="64"/>
        <v>0</v>
      </c>
      <c r="R259" s="4">
        <f t="shared" si="56"/>
        <v>22</v>
      </c>
      <c r="S259" s="4">
        <f t="shared" si="57"/>
        <v>10</v>
      </c>
      <c r="T259" s="4"/>
      <c r="U259" s="4"/>
      <c r="V259" s="4"/>
      <c r="W259" s="4"/>
      <c r="X259" s="4"/>
      <c r="Y259" s="5"/>
      <c r="Z259" s="16">
        <v>26</v>
      </c>
      <c r="AA259" s="16">
        <v>9999</v>
      </c>
      <c r="AB259" s="16">
        <v>16</v>
      </c>
      <c r="AC259" s="16">
        <v>20</v>
      </c>
      <c r="AD259" s="16">
        <v>27</v>
      </c>
      <c r="AE259" s="16">
        <v>166</v>
      </c>
      <c r="AF259" s="16">
        <v>1</v>
      </c>
      <c r="AG259" s="16">
        <v>2</v>
      </c>
      <c r="AH259" s="16">
        <v>12</v>
      </c>
      <c r="AI259" s="16">
        <v>17</v>
      </c>
      <c r="AJ259" s="16">
        <v>9</v>
      </c>
      <c r="AK259" s="16">
        <v>12</v>
      </c>
      <c r="AL259" s="16">
        <v>401</v>
      </c>
      <c r="AM259" s="16">
        <v>888</v>
      </c>
      <c r="AN259" s="16">
        <v>9</v>
      </c>
      <c r="AO259" s="16">
        <v>26</v>
      </c>
      <c r="AP259" s="16">
        <v>475</v>
      </c>
      <c r="AQ259" s="16">
        <v>1131</v>
      </c>
    </row>
    <row r="260" spans="1:43" ht="11.25">
      <c r="A260" s="4" t="s">
        <v>126</v>
      </c>
      <c r="B260" s="11"/>
      <c r="C260" s="15" t="s">
        <v>127</v>
      </c>
      <c r="D260" s="4">
        <f aca="true" t="shared" si="65" ref="D260:Q260">D239+D245+D253+D259</f>
        <v>23</v>
      </c>
      <c r="E260" s="4">
        <f t="shared" si="65"/>
        <v>9</v>
      </c>
      <c r="F260" s="4">
        <f t="shared" si="65"/>
        <v>5</v>
      </c>
      <c r="G260" s="4">
        <f t="shared" si="65"/>
        <v>13</v>
      </c>
      <c r="H260" s="4">
        <f t="shared" si="65"/>
        <v>0</v>
      </c>
      <c r="I260" s="4">
        <f t="shared" si="65"/>
        <v>0</v>
      </c>
      <c r="J260" s="4">
        <f t="shared" si="65"/>
        <v>7</v>
      </c>
      <c r="K260" s="4">
        <f t="shared" si="65"/>
        <v>4</v>
      </c>
      <c r="L260" s="4">
        <f t="shared" si="65"/>
        <v>5</v>
      </c>
      <c r="M260" s="4">
        <f t="shared" si="65"/>
        <v>1</v>
      </c>
      <c r="N260" s="4">
        <f t="shared" si="65"/>
        <v>96</v>
      </c>
      <c r="O260" s="4">
        <f t="shared" si="65"/>
        <v>49</v>
      </c>
      <c r="P260" s="4">
        <f t="shared" si="65"/>
        <v>4</v>
      </c>
      <c r="Q260" s="4">
        <f t="shared" si="65"/>
        <v>2</v>
      </c>
      <c r="R260" s="4">
        <f t="shared" si="56"/>
        <v>140</v>
      </c>
      <c r="S260" s="4">
        <f t="shared" si="57"/>
        <v>78</v>
      </c>
      <c r="T260" s="4"/>
      <c r="U260" s="4"/>
      <c r="V260" s="4"/>
      <c r="W260" s="4"/>
      <c r="X260" s="4"/>
      <c r="Y260" s="5"/>
      <c r="Z260" s="16">
        <v>27</v>
      </c>
      <c r="AA260" s="16">
        <v>9999</v>
      </c>
      <c r="AB260" s="16">
        <v>0</v>
      </c>
      <c r="AC260" s="16">
        <v>1</v>
      </c>
      <c r="AD260" s="16">
        <v>4</v>
      </c>
      <c r="AE260" s="16">
        <v>19</v>
      </c>
      <c r="AF260" s="16">
        <v>0</v>
      </c>
      <c r="AG260" s="16">
        <v>0</v>
      </c>
      <c r="AH260" s="16">
        <v>0</v>
      </c>
      <c r="AI260" s="16">
        <v>2</v>
      </c>
      <c r="AJ260" s="16">
        <v>0</v>
      </c>
      <c r="AK260" s="16">
        <v>4</v>
      </c>
      <c r="AL260" s="16">
        <v>25</v>
      </c>
      <c r="AM260" s="16">
        <v>105</v>
      </c>
      <c r="AN260" s="16">
        <v>1</v>
      </c>
      <c r="AO260" s="16">
        <v>3</v>
      </c>
      <c r="AP260" s="16">
        <v>30</v>
      </c>
      <c r="AQ260" s="16">
        <v>134</v>
      </c>
    </row>
    <row r="261" spans="1:43" ht="11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4"/>
      <c r="V261" s="4"/>
      <c r="W261" s="4"/>
      <c r="X261" s="4"/>
      <c r="Y261" s="5"/>
      <c r="Z261" s="16">
        <v>28</v>
      </c>
      <c r="AA261" s="16">
        <v>9999</v>
      </c>
      <c r="AB261" s="16">
        <v>18</v>
      </c>
      <c r="AC261" s="16">
        <v>26</v>
      </c>
      <c r="AD261" s="16">
        <v>49</v>
      </c>
      <c r="AE261" s="16">
        <v>220</v>
      </c>
      <c r="AF261" s="16">
        <v>1</v>
      </c>
      <c r="AG261" s="16">
        <v>2</v>
      </c>
      <c r="AH261" s="16">
        <v>16</v>
      </c>
      <c r="AI261" s="16">
        <v>22</v>
      </c>
      <c r="AJ261" s="16">
        <v>10</v>
      </c>
      <c r="AK261" s="16">
        <v>18</v>
      </c>
      <c r="AL261" s="16">
        <v>514</v>
      </c>
      <c r="AM261" s="16">
        <v>1197</v>
      </c>
      <c r="AN261" s="16">
        <v>10</v>
      </c>
      <c r="AO261" s="16">
        <v>34</v>
      </c>
      <c r="AP261" s="16">
        <v>618</v>
      </c>
      <c r="AQ261" s="16">
        <v>1519</v>
      </c>
    </row>
    <row r="262" spans="1:43" ht="11.25">
      <c r="A262" s="18" t="s">
        <v>10</v>
      </c>
      <c r="B262" s="18"/>
      <c r="C262" s="18"/>
      <c r="D262" s="18"/>
      <c r="E262" s="18"/>
      <c r="F262" s="18"/>
      <c r="G262" s="18"/>
      <c r="H262" s="18"/>
      <c r="I262" s="18" t="s">
        <v>11</v>
      </c>
      <c r="J262" s="18"/>
      <c r="K262" s="18" t="s">
        <v>12</v>
      </c>
      <c r="L262" s="18" t="str">
        <f>$L$4</f>
        <v>Fall 1998</v>
      </c>
      <c r="M262" s="6"/>
      <c r="N262" s="6"/>
      <c r="O262" s="6"/>
      <c r="P262" s="6"/>
      <c r="Q262" s="6"/>
      <c r="R262" s="6"/>
      <c r="S262" s="6"/>
      <c r="T262" s="6"/>
      <c r="U262" s="4"/>
      <c r="V262" s="4"/>
      <c r="W262" s="4"/>
      <c r="X262" s="4"/>
      <c r="Y262" s="5"/>
      <c r="Z262" s="16">
        <v>29</v>
      </c>
      <c r="AA262" s="16">
        <v>9999</v>
      </c>
      <c r="AB262" s="16">
        <v>143</v>
      </c>
      <c r="AC262" s="16">
        <v>167</v>
      </c>
      <c r="AD262" s="16">
        <v>499</v>
      </c>
      <c r="AE262" s="16">
        <v>1390</v>
      </c>
      <c r="AF262" s="16">
        <v>9</v>
      </c>
      <c r="AG262" s="16">
        <v>20</v>
      </c>
      <c r="AH262" s="16">
        <v>196</v>
      </c>
      <c r="AI262" s="16">
        <v>227</v>
      </c>
      <c r="AJ262" s="16">
        <v>80</v>
      </c>
      <c r="AK262" s="16">
        <v>102</v>
      </c>
      <c r="AL262" s="16">
        <v>4951</v>
      </c>
      <c r="AM262" s="16">
        <v>7544</v>
      </c>
      <c r="AN262" s="16">
        <v>221</v>
      </c>
      <c r="AO262" s="16">
        <v>331</v>
      </c>
      <c r="AP262" s="16">
        <v>6099</v>
      </c>
      <c r="AQ262" s="16">
        <v>9781</v>
      </c>
    </row>
    <row r="263" spans="1:25" ht="11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6"/>
      <c r="U263" s="4"/>
      <c r="V263" s="4"/>
      <c r="W263" s="4"/>
      <c r="X263" s="4"/>
      <c r="Y263" s="5"/>
    </row>
    <row r="264" spans="1:25" ht="11.25">
      <c r="A264" s="18"/>
      <c r="B264" s="20"/>
      <c r="C264" s="20"/>
      <c r="D264" s="18"/>
      <c r="E264" s="18"/>
      <c r="F264" s="18"/>
      <c r="G264" s="18"/>
      <c r="H264" s="31" t="s">
        <v>159</v>
      </c>
      <c r="I264" s="31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6"/>
      <c r="U264" s="4"/>
      <c r="V264" s="4"/>
      <c r="W264" s="4"/>
      <c r="X264" s="4"/>
      <c r="Y264" s="5"/>
    </row>
    <row r="265" spans="1:25" ht="11.25">
      <c r="A265" s="21"/>
      <c r="B265" s="22"/>
      <c r="C265" s="22"/>
      <c r="D265" s="29" t="s">
        <v>154</v>
      </c>
      <c r="E265" s="30"/>
      <c r="F265" s="28" t="s">
        <v>157</v>
      </c>
      <c r="G265" s="28"/>
      <c r="H265" s="28" t="s">
        <v>160</v>
      </c>
      <c r="I265" s="28"/>
      <c r="J265" s="28" t="s">
        <v>164</v>
      </c>
      <c r="K265" s="28"/>
      <c r="L265" s="23"/>
      <c r="M265" s="23"/>
      <c r="N265" s="28" t="s">
        <v>167</v>
      </c>
      <c r="O265" s="28"/>
      <c r="P265" s="28" t="s">
        <v>168</v>
      </c>
      <c r="Q265" s="28"/>
      <c r="R265" s="23"/>
      <c r="S265" s="23"/>
      <c r="T265" s="4"/>
      <c r="U265" s="4"/>
      <c r="V265" s="4"/>
      <c r="W265" s="4"/>
      <c r="X265" s="4"/>
      <c r="Y265" s="5"/>
    </row>
    <row r="266" spans="1:25" ht="11.25">
      <c r="A266" s="21"/>
      <c r="B266" s="22"/>
      <c r="C266" s="22"/>
      <c r="D266" s="29" t="s">
        <v>155</v>
      </c>
      <c r="E266" s="30"/>
      <c r="F266" s="28" t="s">
        <v>154</v>
      </c>
      <c r="G266" s="28"/>
      <c r="H266" s="28" t="s">
        <v>161</v>
      </c>
      <c r="I266" s="28"/>
      <c r="J266" s="28" t="s">
        <v>165</v>
      </c>
      <c r="K266" s="28"/>
      <c r="L266" s="23"/>
      <c r="M266" s="23"/>
      <c r="N266" s="28" t="s">
        <v>154</v>
      </c>
      <c r="O266" s="28"/>
      <c r="P266" s="28" t="s">
        <v>169</v>
      </c>
      <c r="Q266" s="28"/>
      <c r="R266" s="28" t="s">
        <v>171</v>
      </c>
      <c r="S266" s="28"/>
      <c r="T266" s="4"/>
      <c r="U266" s="4"/>
      <c r="V266" s="4"/>
      <c r="W266" s="4"/>
      <c r="X266" s="4"/>
      <c r="Y266" s="5"/>
    </row>
    <row r="267" spans="1:25" ht="11.25">
      <c r="A267" s="21" t="s">
        <v>16</v>
      </c>
      <c r="B267" s="22"/>
      <c r="C267" s="22" t="s">
        <v>17</v>
      </c>
      <c r="D267" s="29" t="s">
        <v>156</v>
      </c>
      <c r="E267" s="30"/>
      <c r="F267" s="28" t="s">
        <v>158</v>
      </c>
      <c r="G267" s="28"/>
      <c r="H267" s="28" t="s">
        <v>162</v>
      </c>
      <c r="I267" s="28"/>
      <c r="J267" s="28" t="s">
        <v>166</v>
      </c>
      <c r="K267" s="28"/>
      <c r="L267" s="28" t="s">
        <v>158</v>
      </c>
      <c r="M267" s="28"/>
      <c r="N267" s="28" t="s">
        <v>158</v>
      </c>
      <c r="O267" s="28"/>
      <c r="P267" s="28" t="s">
        <v>170</v>
      </c>
      <c r="Q267" s="28"/>
      <c r="R267" s="28" t="s">
        <v>172</v>
      </c>
      <c r="S267" s="28"/>
      <c r="T267" s="4"/>
      <c r="U267" s="4"/>
      <c r="V267" s="4"/>
      <c r="W267" s="4"/>
      <c r="X267" s="4"/>
      <c r="Y267" s="5"/>
    </row>
    <row r="268" spans="1:25" ht="11.25">
      <c r="A268" s="21" t="s">
        <v>18</v>
      </c>
      <c r="B268" s="22"/>
      <c r="C268" s="22" t="s">
        <v>19</v>
      </c>
      <c r="D268" s="12" t="s">
        <v>20</v>
      </c>
      <c r="E268" s="12" t="s">
        <v>21</v>
      </c>
      <c r="F268" s="12" t="s">
        <v>20</v>
      </c>
      <c r="G268" s="12" t="s">
        <v>21</v>
      </c>
      <c r="H268" s="12" t="s">
        <v>20</v>
      </c>
      <c r="I268" s="12" t="s">
        <v>21</v>
      </c>
      <c r="J268" s="12" t="s">
        <v>20</v>
      </c>
      <c r="K268" s="12" t="s">
        <v>21</v>
      </c>
      <c r="L268" s="12" t="s">
        <v>20</v>
      </c>
      <c r="M268" s="12" t="s">
        <v>21</v>
      </c>
      <c r="N268" s="12" t="s">
        <v>20</v>
      </c>
      <c r="O268" s="12" t="s">
        <v>21</v>
      </c>
      <c r="P268" s="12" t="s">
        <v>20</v>
      </c>
      <c r="Q268" s="12" t="s">
        <v>21</v>
      </c>
      <c r="R268" s="12" t="s">
        <v>20</v>
      </c>
      <c r="S268" s="12" t="s">
        <v>21</v>
      </c>
      <c r="T268" s="4"/>
      <c r="U268" s="4"/>
      <c r="V268" s="4"/>
      <c r="W268" s="4"/>
      <c r="X268" s="4"/>
      <c r="Y268" s="5"/>
    </row>
    <row r="269" spans="1:25" ht="11.25">
      <c r="A269" s="25">
        <f>AA176/100</f>
        <v>52</v>
      </c>
      <c r="B269" s="26"/>
      <c r="C269" s="26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4"/>
      <c r="U269" s="4"/>
      <c r="V269" s="4"/>
      <c r="W269" s="4"/>
      <c r="X269" s="4"/>
      <c r="Y269" s="5"/>
    </row>
    <row r="270" spans="1:25" ht="11.25">
      <c r="A270" s="24" t="s">
        <v>175</v>
      </c>
      <c r="B270" s="22"/>
      <c r="C270" s="22"/>
      <c r="D270" s="24" t="s">
        <v>23</v>
      </c>
      <c r="E270" s="24" t="s">
        <v>24</v>
      </c>
      <c r="F270" s="24" t="s">
        <v>25</v>
      </c>
      <c r="G270" s="24" t="s">
        <v>26</v>
      </c>
      <c r="H270" s="24" t="s">
        <v>27</v>
      </c>
      <c r="I270" s="24" t="s">
        <v>28</v>
      </c>
      <c r="J270" s="24" t="s">
        <v>29</v>
      </c>
      <c r="K270" s="24" t="s">
        <v>30</v>
      </c>
      <c r="L270" s="24" t="s">
        <v>31</v>
      </c>
      <c r="M270" s="24" t="s">
        <v>32</v>
      </c>
      <c r="N270" s="24" t="s">
        <v>33</v>
      </c>
      <c r="O270" s="24" t="s">
        <v>34</v>
      </c>
      <c r="P270" s="24" t="s">
        <v>35</v>
      </c>
      <c r="Q270" s="24" t="s">
        <v>36</v>
      </c>
      <c r="R270" s="24" t="s">
        <v>37</v>
      </c>
      <c r="S270" s="24" t="s">
        <v>38</v>
      </c>
      <c r="T270" s="4"/>
      <c r="U270" s="4"/>
      <c r="V270" s="4"/>
      <c r="W270" s="4"/>
      <c r="X270" s="4"/>
      <c r="Y270" s="5"/>
    </row>
    <row r="271" spans="1:25" ht="11.25">
      <c r="A271" s="14"/>
      <c r="B271" s="13"/>
      <c r="C271" s="13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4"/>
      <c r="U271" s="4"/>
      <c r="V271" s="4"/>
      <c r="W271" s="4"/>
      <c r="X271" s="4"/>
      <c r="Y271" s="5"/>
    </row>
    <row r="272" spans="1:25" ht="11.25">
      <c r="A272" s="4" t="s">
        <v>40</v>
      </c>
      <c r="B272" s="11"/>
      <c r="C272" s="15" t="s">
        <v>41</v>
      </c>
      <c r="D272" s="6" t="s">
        <v>42</v>
      </c>
      <c r="E272" s="4"/>
      <c r="F272" s="6"/>
      <c r="G272" s="4" t="s">
        <v>11</v>
      </c>
      <c r="H272" s="4" t="s">
        <v>11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5"/>
    </row>
    <row r="273" spans="1:25" ht="11.25">
      <c r="A273" s="4" t="s">
        <v>43</v>
      </c>
      <c r="B273" s="11"/>
      <c r="C273" s="15" t="s">
        <v>41</v>
      </c>
      <c r="D273" s="6" t="s">
        <v>44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5"/>
    </row>
    <row r="274" spans="1:25" ht="11.25">
      <c r="A274" s="4" t="s">
        <v>47</v>
      </c>
      <c r="B274" s="11"/>
      <c r="C274" s="15" t="s">
        <v>41</v>
      </c>
      <c r="D274" s="6" t="s">
        <v>140</v>
      </c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5"/>
    </row>
    <row r="275" spans="1:25" ht="11.25">
      <c r="A275" s="4" t="s">
        <v>50</v>
      </c>
      <c r="B275" s="11"/>
      <c r="C275" s="15" t="s">
        <v>51</v>
      </c>
      <c r="D275" s="6">
        <f aca="true" t="shared" si="66" ref="D275:Q281">AB176</f>
        <v>0</v>
      </c>
      <c r="E275" s="6">
        <f t="shared" si="66"/>
        <v>1</v>
      </c>
      <c r="F275" s="6">
        <f t="shared" si="66"/>
        <v>1</v>
      </c>
      <c r="G275" s="6">
        <f t="shared" si="66"/>
        <v>8</v>
      </c>
      <c r="H275" s="6">
        <f t="shared" si="66"/>
        <v>0</v>
      </c>
      <c r="I275" s="6">
        <f t="shared" si="66"/>
        <v>0</v>
      </c>
      <c r="J275" s="6">
        <f t="shared" si="66"/>
        <v>2</v>
      </c>
      <c r="K275" s="6">
        <f t="shared" si="66"/>
        <v>3</v>
      </c>
      <c r="L275" s="6">
        <f t="shared" si="66"/>
        <v>0</v>
      </c>
      <c r="M275" s="6">
        <f t="shared" si="66"/>
        <v>0</v>
      </c>
      <c r="N275" s="6">
        <f t="shared" si="66"/>
        <v>62</v>
      </c>
      <c r="O275" s="6">
        <f t="shared" si="66"/>
        <v>34</v>
      </c>
      <c r="P275" s="6">
        <f t="shared" si="66"/>
        <v>3</v>
      </c>
      <c r="Q275" s="6">
        <f t="shared" si="66"/>
        <v>1</v>
      </c>
      <c r="R275" s="4">
        <f aca="true" t="shared" si="67" ref="R275:R303">D275+F275+H275+J275+L275+N275+P275</f>
        <v>68</v>
      </c>
      <c r="S275" s="4">
        <f aca="true" t="shared" si="68" ref="S275:S303">E275+G275+I275+K275+M275+O275+Q275</f>
        <v>47</v>
      </c>
      <c r="T275" s="4"/>
      <c r="U275" s="4"/>
      <c r="V275" s="4"/>
      <c r="W275" s="4"/>
      <c r="X275" s="4"/>
      <c r="Y275" s="5"/>
    </row>
    <row r="276" spans="1:25" ht="11.25">
      <c r="A276" s="4" t="s">
        <v>54</v>
      </c>
      <c r="B276" s="11"/>
      <c r="C276" s="15" t="s">
        <v>55</v>
      </c>
      <c r="D276" s="6">
        <f t="shared" si="66"/>
        <v>0</v>
      </c>
      <c r="E276" s="6">
        <f t="shared" si="66"/>
        <v>2</v>
      </c>
      <c r="F276" s="6">
        <f t="shared" si="66"/>
        <v>1</v>
      </c>
      <c r="G276" s="6">
        <f t="shared" si="66"/>
        <v>15</v>
      </c>
      <c r="H276" s="6">
        <f t="shared" si="66"/>
        <v>0</v>
      </c>
      <c r="I276" s="6">
        <f t="shared" si="66"/>
        <v>0</v>
      </c>
      <c r="J276" s="6">
        <f t="shared" si="66"/>
        <v>4</v>
      </c>
      <c r="K276" s="6">
        <f t="shared" si="66"/>
        <v>0</v>
      </c>
      <c r="L276" s="6">
        <f t="shared" si="66"/>
        <v>0</v>
      </c>
      <c r="M276" s="6">
        <f t="shared" si="66"/>
        <v>1</v>
      </c>
      <c r="N276" s="6">
        <f t="shared" si="66"/>
        <v>42</v>
      </c>
      <c r="O276" s="6">
        <f t="shared" si="66"/>
        <v>23</v>
      </c>
      <c r="P276" s="6">
        <f t="shared" si="66"/>
        <v>1</v>
      </c>
      <c r="Q276" s="6">
        <f t="shared" si="66"/>
        <v>3</v>
      </c>
      <c r="R276" s="4">
        <f t="shared" si="67"/>
        <v>48</v>
      </c>
      <c r="S276" s="4">
        <f t="shared" si="68"/>
        <v>44</v>
      </c>
      <c r="T276" s="4"/>
      <c r="U276" s="4"/>
      <c r="V276" s="4"/>
      <c r="W276" s="4"/>
      <c r="X276" s="4"/>
      <c r="Y276" s="5"/>
    </row>
    <row r="277" spans="1:25" ht="11.25">
      <c r="A277" s="4" t="s">
        <v>58</v>
      </c>
      <c r="B277" s="11"/>
      <c r="C277" s="15" t="s">
        <v>59</v>
      </c>
      <c r="D277" s="6">
        <f t="shared" si="66"/>
        <v>8</v>
      </c>
      <c r="E277" s="6">
        <f t="shared" si="66"/>
        <v>6</v>
      </c>
      <c r="F277" s="6">
        <f t="shared" si="66"/>
        <v>7</v>
      </c>
      <c r="G277" s="6">
        <f t="shared" si="66"/>
        <v>20</v>
      </c>
      <c r="H277" s="6">
        <f t="shared" si="66"/>
        <v>0</v>
      </c>
      <c r="I277" s="6">
        <f t="shared" si="66"/>
        <v>0</v>
      </c>
      <c r="J277" s="6">
        <f t="shared" si="66"/>
        <v>7</v>
      </c>
      <c r="K277" s="6">
        <f t="shared" si="66"/>
        <v>8</v>
      </c>
      <c r="L277" s="6">
        <f t="shared" si="66"/>
        <v>1</v>
      </c>
      <c r="M277" s="6">
        <f t="shared" si="66"/>
        <v>0</v>
      </c>
      <c r="N277" s="6">
        <f t="shared" si="66"/>
        <v>107</v>
      </c>
      <c r="O277" s="6">
        <f t="shared" si="66"/>
        <v>86</v>
      </c>
      <c r="P277" s="6">
        <f t="shared" si="66"/>
        <v>2</v>
      </c>
      <c r="Q277" s="6">
        <f t="shared" si="66"/>
        <v>3</v>
      </c>
      <c r="R277" s="4">
        <f t="shared" si="67"/>
        <v>132</v>
      </c>
      <c r="S277" s="4">
        <f t="shared" si="68"/>
        <v>123</v>
      </c>
      <c r="T277" s="4"/>
      <c r="U277" s="4"/>
      <c r="V277" s="4"/>
      <c r="W277" s="4"/>
      <c r="X277" s="4"/>
      <c r="Y277" s="5"/>
    </row>
    <row r="278" spans="1:25" ht="11.25">
      <c r="A278" s="4" t="s">
        <v>62</v>
      </c>
      <c r="B278" s="11"/>
      <c r="C278" s="15" t="s">
        <v>63</v>
      </c>
      <c r="D278" s="6">
        <f t="shared" si="66"/>
        <v>13</v>
      </c>
      <c r="E278" s="6">
        <f t="shared" si="66"/>
        <v>6</v>
      </c>
      <c r="F278" s="6">
        <f t="shared" si="66"/>
        <v>18</v>
      </c>
      <c r="G278" s="6">
        <f t="shared" si="66"/>
        <v>29</v>
      </c>
      <c r="H278" s="6">
        <f t="shared" si="66"/>
        <v>0</v>
      </c>
      <c r="I278" s="6">
        <f t="shared" si="66"/>
        <v>0</v>
      </c>
      <c r="J278" s="6">
        <f t="shared" si="66"/>
        <v>10</v>
      </c>
      <c r="K278" s="6">
        <f t="shared" si="66"/>
        <v>9</v>
      </c>
      <c r="L278" s="6">
        <f t="shared" si="66"/>
        <v>3</v>
      </c>
      <c r="M278" s="6">
        <f t="shared" si="66"/>
        <v>2</v>
      </c>
      <c r="N278" s="6">
        <f t="shared" si="66"/>
        <v>161</v>
      </c>
      <c r="O278" s="6">
        <f t="shared" si="66"/>
        <v>138</v>
      </c>
      <c r="P278" s="6">
        <f t="shared" si="66"/>
        <v>9</v>
      </c>
      <c r="Q278" s="6">
        <f t="shared" si="66"/>
        <v>5</v>
      </c>
      <c r="R278" s="4">
        <f t="shared" si="67"/>
        <v>214</v>
      </c>
      <c r="S278" s="4">
        <f t="shared" si="68"/>
        <v>189</v>
      </c>
      <c r="T278" s="4"/>
      <c r="U278" s="4"/>
      <c r="V278" s="4"/>
      <c r="W278" s="4"/>
      <c r="X278" s="4"/>
      <c r="Y278" s="5"/>
    </row>
    <row r="279" spans="1:25" ht="11.25">
      <c r="A279" s="4" t="s">
        <v>64</v>
      </c>
      <c r="B279" s="11"/>
      <c r="C279" s="15" t="s">
        <v>65</v>
      </c>
      <c r="D279" s="6">
        <f t="shared" si="66"/>
        <v>9</v>
      </c>
      <c r="E279" s="6">
        <f t="shared" si="66"/>
        <v>14</v>
      </c>
      <c r="F279" s="6">
        <f t="shared" si="66"/>
        <v>16</v>
      </c>
      <c r="G279" s="6">
        <f t="shared" si="66"/>
        <v>18</v>
      </c>
      <c r="H279" s="6">
        <f t="shared" si="66"/>
        <v>0</v>
      </c>
      <c r="I279" s="6">
        <f t="shared" si="66"/>
        <v>0</v>
      </c>
      <c r="J279" s="6">
        <f t="shared" si="66"/>
        <v>9</v>
      </c>
      <c r="K279" s="6">
        <f t="shared" si="66"/>
        <v>5</v>
      </c>
      <c r="L279" s="6">
        <f t="shared" si="66"/>
        <v>4</v>
      </c>
      <c r="M279" s="6">
        <f t="shared" si="66"/>
        <v>0</v>
      </c>
      <c r="N279" s="6">
        <f t="shared" si="66"/>
        <v>183</v>
      </c>
      <c r="O279" s="6">
        <f t="shared" si="66"/>
        <v>127</v>
      </c>
      <c r="P279" s="6">
        <f t="shared" si="66"/>
        <v>8</v>
      </c>
      <c r="Q279" s="6">
        <f t="shared" si="66"/>
        <v>3</v>
      </c>
      <c r="R279" s="4">
        <f t="shared" si="67"/>
        <v>229</v>
      </c>
      <c r="S279" s="4">
        <f t="shared" si="68"/>
        <v>167</v>
      </c>
      <c r="T279" s="4"/>
      <c r="U279" s="4"/>
      <c r="V279" s="4"/>
      <c r="W279" s="4"/>
      <c r="X279" s="4"/>
      <c r="Y279" s="5"/>
    </row>
    <row r="280" spans="1:25" ht="11.25">
      <c r="A280" s="4" t="s">
        <v>66</v>
      </c>
      <c r="B280" s="11"/>
      <c r="C280" s="15" t="s">
        <v>67</v>
      </c>
      <c r="D280" s="6">
        <f t="shared" si="66"/>
        <v>0</v>
      </c>
      <c r="E280" s="6">
        <f t="shared" si="66"/>
        <v>0</v>
      </c>
      <c r="F280" s="6">
        <f t="shared" si="66"/>
        <v>0</v>
      </c>
      <c r="G280" s="6">
        <f t="shared" si="66"/>
        <v>0</v>
      </c>
      <c r="H280" s="6">
        <f t="shared" si="66"/>
        <v>0</v>
      </c>
      <c r="I280" s="6">
        <f t="shared" si="66"/>
        <v>0</v>
      </c>
      <c r="J280" s="6">
        <f t="shared" si="66"/>
        <v>0</v>
      </c>
      <c r="K280" s="6">
        <f t="shared" si="66"/>
        <v>0</v>
      </c>
      <c r="L280" s="6">
        <f t="shared" si="66"/>
        <v>0</v>
      </c>
      <c r="M280" s="6">
        <f t="shared" si="66"/>
        <v>0</v>
      </c>
      <c r="N280" s="6">
        <f t="shared" si="66"/>
        <v>0</v>
      </c>
      <c r="O280" s="6">
        <f t="shared" si="66"/>
        <v>0</v>
      </c>
      <c r="P280" s="6">
        <f t="shared" si="66"/>
        <v>0</v>
      </c>
      <c r="Q280" s="6">
        <f t="shared" si="66"/>
        <v>0</v>
      </c>
      <c r="R280" s="4">
        <f t="shared" si="67"/>
        <v>0</v>
      </c>
      <c r="S280" s="4">
        <f t="shared" si="68"/>
        <v>0</v>
      </c>
      <c r="T280" s="4"/>
      <c r="U280" s="4"/>
      <c r="V280" s="4"/>
      <c r="W280" s="4"/>
      <c r="X280" s="4"/>
      <c r="Y280" s="5"/>
    </row>
    <row r="281" spans="1:25" ht="11.25">
      <c r="A281" s="4" t="s">
        <v>68</v>
      </c>
      <c r="B281" s="11"/>
      <c r="C281" s="15" t="s">
        <v>69</v>
      </c>
      <c r="D281" s="6">
        <f t="shared" si="66"/>
        <v>0</v>
      </c>
      <c r="E281" s="6">
        <f t="shared" si="66"/>
        <v>2</v>
      </c>
      <c r="F281" s="6">
        <f t="shared" si="66"/>
        <v>0</v>
      </c>
      <c r="G281" s="6">
        <f t="shared" si="66"/>
        <v>0</v>
      </c>
      <c r="H281" s="6">
        <f t="shared" si="66"/>
        <v>0</v>
      </c>
      <c r="I281" s="6">
        <f t="shared" si="66"/>
        <v>0</v>
      </c>
      <c r="J281" s="6">
        <f t="shared" si="66"/>
        <v>0</v>
      </c>
      <c r="K281" s="6">
        <f t="shared" si="66"/>
        <v>0</v>
      </c>
      <c r="L281" s="6">
        <f t="shared" si="66"/>
        <v>0</v>
      </c>
      <c r="M281" s="6">
        <f t="shared" si="66"/>
        <v>0</v>
      </c>
      <c r="N281" s="6">
        <f t="shared" si="66"/>
        <v>0</v>
      </c>
      <c r="O281" s="6">
        <f t="shared" si="66"/>
        <v>0</v>
      </c>
      <c r="P281" s="6">
        <f t="shared" si="66"/>
        <v>0</v>
      </c>
      <c r="Q281" s="6">
        <f t="shared" si="66"/>
        <v>0</v>
      </c>
      <c r="R281" s="4">
        <f t="shared" si="67"/>
        <v>0</v>
      </c>
      <c r="S281" s="4">
        <f t="shared" si="68"/>
        <v>2</v>
      </c>
      <c r="T281" s="4"/>
      <c r="U281" s="4"/>
      <c r="V281" s="4"/>
      <c r="W281" s="4"/>
      <c r="X281" s="4"/>
      <c r="Y281" s="5"/>
    </row>
    <row r="282" spans="1:25" ht="11.25">
      <c r="A282" s="4" t="s">
        <v>70</v>
      </c>
      <c r="B282" s="11"/>
      <c r="C282" s="15" t="s">
        <v>71</v>
      </c>
      <c r="D282" s="4">
        <f aca="true" t="shared" si="69" ref="D282:Q282">SUM(D275:D281)</f>
        <v>30</v>
      </c>
      <c r="E282" s="4">
        <f t="shared" si="69"/>
        <v>31</v>
      </c>
      <c r="F282" s="4">
        <f t="shared" si="69"/>
        <v>43</v>
      </c>
      <c r="G282" s="4">
        <f t="shared" si="69"/>
        <v>90</v>
      </c>
      <c r="H282" s="4">
        <f t="shared" si="69"/>
        <v>0</v>
      </c>
      <c r="I282" s="4">
        <f t="shared" si="69"/>
        <v>0</v>
      </c>
      <c r="J282" s="4">
        <f t="shared" si="69"/>
        <v>32</v>
      </c>
      <c r="K282" s="4">
        <f t="shared" si="69"/>
        <v>25</v>
      </c>
      <c r="L282" s="4">
        <f t="shared" si="69"/>
        <v>8</v>
      </c>
      <c r="M282" s="4">
        <f t="shared" si="69"/>
        <v>3</v>
      </c>
      <c r="N282" s="4">
        <f t="shared" si="69"/>
        <v>555</v>
      </c>
      <c r="O282" s="4">
        <f t="shared" si="69"/>
        <v>408</v>
      </c>
      <c r="P282" s="4">
        <f t="shared" si="69"/>
        <v>23</v>
      </c>
      <c r="Q282" s="4">
        <f t="shared" si="69"/>
        <v>15</v>
      </c>
      <c r="R282" s="4">
        <f t="shared" si="67"/>
        <v>691</v>
      </c>
      <c r="S282" s="4">
        <f t="shared" si="68"/>
        <v>572</v>
      </c>
      <c r="T282" s="4"/>
      <c r="U282" s="4"/>
      <c r="V282" s="4"/>
      <c r="W282" s="4"/>
      <c r="X282" s="4"/>
      <c r="Y282" s="5"/>
    </row>
    <row r="283" spans="1:25" ht="11.25">
      <c r="A283" s="4" t="s">
        <v>72</v>
      </c>
      <c r="B283" s="11"/>
      <c r="C283" s="15" t="s">
        <v>73</v>
      </c>
      <c r="D283" s="6">
        <f aca="true" t="shared" si="70" ref="D283:Q287">AB184</f>
        <v>0</v>
      </c>
      <c r="E283" s="6">
        <f t="shared" si="70"/>
        <v>0</v>
      </c>
      <c r="F283" s="6">
        <f t="shared" si="70"/>
        <v>0</v>
      </c>
      <c r="G283" s="6">
        <f t="shared" si="70"/>
        <v>0</v>
      </c>
      <c r="H283" s="6">
        <f t="shared" si="70"/>
        <v>0</v>
      </c>
      <c r="I283" s="6">
        <f t="shared" si="70"/>
        <v>0</v>
      </c>
      <c r="J283" s="6">
        <f t="shared" si="70"/>
        <v>0</v>
      </c>
      <c r="K283" s="6">
        <f t="shared" si="70"/>
        <v>0</v>
      </c>
      <c r="L283" s="6">
        <f t="shared" si="70"/>
        <v>0</v>
      </c>
      <c r="M283" s="6">
        <f t="shared" si="70"/>
        <v>0</v>
      </c>
      <c r="N283" s="6">
        <f t="shared" si="70"/>
        <v>0</v>
      </c>
      <c r="O283" s="6">
        <f t="shared" si="70"/>
        <v>0</v>
      </c>
      <c r="P283" s="6">
        <f t="shared" si="70"/>
        <v>0</v>
      </c>
      <c r="Q283" s="6">
        <f t="shared" si="70"/>
        <v>0</v>
      </c>
      <c r="R283" s="4">
        <f t="shared" si="67"/>
        <v>0</v>
      </c>
      <c r="S283" s="4">
        <f t="shared" si="68"/>
        <v>0</v>
      </c>
      <c r="T283" s="4"/>
      <c r="U283" s="4"/>
      <c r="V283" s="4"/>
      <c r="W283" s="4"/>
      <c r="X283" s="4"/>
      <c r="Y283" s="5"/>
    </row>
    <row r="284" spans="1:25" ht="11.25">
      <c r="A284" s="4" t="s">
        <v>74</v>
      </c>
      <c r="B284" s="11"/>
      <c r="C284" s="15" t="s">
        <v>75</v>
      </c>
      <c r="D284" s="6">
        <f t="shared" si="70"/>
        <v>0</v>
      </c>
      <c r="E284" s="6">
        <f t="shared" si="70"/>
        <v>0</v>
      </c>
      <c r="F284" s="6">
        <f t="shared" si="70"/>
        <v>0</v>
      </c>
      <c r="G284" s="6">
        <f t="shared" si="70"/>
        <v>0</v>
      </c>
      <c r="H284" s="6">
        <f t="shared" si="70"/>
        <v>0</v>
      </c>
      <c r="I284" s="6">
        <f t="shared" si="70"/>
        <v>0</v>
      </c>
      <c r="J284" s="6">
        <f t="shared" si="70"/>
        <v>0</v>
      </c>
      <c r="K284" s="6">
        <f t="shared" si="70"/>
        <v>0</v>
      </c>
      <c r="L284" s="6">
        <f t="shared" si="70"/>
        <v>0</v>
      </c>
      <c r="M284" s="6">
        <f t="shared" si="70"/>
        <v>0</v>
      </c>
      <c r="N284" s="6">
        <f t="shared" si="70"/>
        <v>0</v>
      </c>
      <c r="O284" s="6">
        <f t="shared" si="70"/>
        <v>0</v>
      </c>
      <c r="P284" s="6">
        <f t="shared" si="70"/>
        <v>0</v>
      </c>
      <c r="Q284" s="6">
        <f t="shared" si="70"/>
        <v>0</v>
      </c>
      <c r="R284" s="4">
        <f t="shared" si="67"/>
        <v>0</v>
      </c>
      <c r="S284" s="4">
        <f t="shared" si="68"/>
        <v>0</v>
      </c>
      <c r="T284" s="4"/>
      <c r="U284" s="4"/>
      <c r="V284" s="4"/>
      <c r="W284" s="4"/>
      <c r="X284" s="4"/>
      <c r="Y284" s="5"/>
    </row>
    <row r="285" spans="1:25" ht="11.25">
      <c r="A285" s="4" t="s">
        <v>76</v>
      </c>
      <c r="B285" s="11"/>
      <c r="C285" s="15" t="s">
        <v>77</v>
      </c>
      <c r="D285" s="6">
        <f t="shared" si="70"/>
        <v>8</v>
      </c>
      <c r="E285" s="6">
        <f t="shared" si="70"/>
        <v>6</v>
      </c>
      <c r="F285" s="6">
        <f t="shared" si="70"/>
        <v>0</v>
      </c>
      <c r="G285" s="6">
        <f t="shared" si="70"/>
        <v>0</v>
      </c>
      <c r="H285" s="6">
        <f t="shared" si="70"/>
        <v>0</v>
      </c>
      <c r="I285" s="6">
        <f t="shared" si="70"/>
        <v>0</v>
      </c>
      <c r="J285" s="6">
        <f t="shared" si="70"/>
        <v>2</v>
      </c>
      <c r="K285" s="6">
        <f t="shared" si="70"/>
        <v>0</v>
      </c>
      <c r="L285" s="6">
        <f t="shared" si="70"/>
        <v>0</v>
      </c>
      <c r="M285" s="6">
        <f t="shared" si="70"/>
        <v>0</v>
      </c>
      <c r="N285" s="6">
        <f t="shared" si="70"/>
        <v>14</v>
      </c>
      <c r="O285" s="6">
        <f t="shared" si="70"/>
        <v>13</v>
      </c>
      <c r="P285" s="6">
        <f t="shared" si="70"/>
        <v>1</v>
      </c>
      <c r="Q285" s="6">
        <f t="shared" si="70"/>
        <v>0</v>
      </c>
      <c r="R285" s="4">
        <f t="shared" si="67"/>
        <v>25</v>
      </c>
      <c r="S285" s="4">
        <f t="shared" si="68"/>
        <v>19</v>
      </c>
      <c r="T285" s="4"/>
      <c r="U285" s="4"/>
      <c r="V285" s="4"/>
      <c r="W285" s="4"/>
      <c r="X285" s="4"/>
      <c r="Y285" s="5"/>
    </row>
    <row r="286" spans="1:25" ht="11.25">
      <c r="A286" s="4" t="s">
        <v>78</v>
      </c>
      <c r="B286" s="11"/>
      <c r="C286" s="15" t="s">
        <v>79</v>
      </c>
      <c r="D286" s="6">
        <f t="shared" si="70"/>
        <v>8</v>
      </c>
      <c r="E286" s="6">
        <f t="shared" si="70"/>
        <v>10</v>
      </c>
      <c r="F286" s="6">
        <f t="shared" si="70"/>
        <v>0</v>
      </c>
      <c r="G286" s="6">
        <f t="shared" si="70"/>
        <v>0</v>
      </c>
      <c r="H286" s="6">
        <f t="shared" si="70"/>
        <v>1</v>
      </c>
      <c r="I286" s="6">
        <f t="shared" si="70"/>
        <v>0</v>
      </c>
      <c r="J286" s="6">
        <f t="shared" si="70"/>
        <v>1</v>
      </c>
      <c r="K286" s="6">
        <f t="shared" si="70"/>
        <v>3</v>
      </c>
      <c r="L286" s="6">
        <f t="shared" si="70"/>
        <v>1</v>
      </c>
      <c r="M286" s="6">
        <f t="shared" si="70"/>
        <v>0</v>
      </c>
      <c r="N286" s="6">
        <f t="shared" si="70"/>
        <v>17</v>
      </c>
      <c r="O286" s="6">
        <f t="shared" si="70"/>
        <v>5</v>
      </c>
      <c r="P286" s="6">
        <f t="shared" si="70"/>
        <v>2</v>
      </c>
      <c r="Q286" s="6">
        <f t="shared" si="70"/>
        <v>1</v>
      </c>
      <c r="R286" s="4">
        <f t="shared" si="67"/>
        <v>30</v>
      </c>
      <c r="S286" s="4">
        <f t="shared" si="68"/>
        <v>19</v>
      </c>
      <c r="T286" s="4"/>
      <c r="U286" s="4"/>
      <c r="V286" s="4"/>
      <c r="W286" s="4"/>
      <c r="X286" s="4"/>
      <c r="Y286" s="5"/>
    </row>
    <row r="287" spans="1:25" ht="11.25">
      <c r="A287" s="4" t="s">
        <v>80</v>
      </c>
      <c r="B287" s="11"/>
      <c r="C287" s="15" t="s">
        <v>81</v>
      </c>
      <c r="D287" s="6">
        <f t="shared" si="70"/>
        <v>0</v>
      </c>
      <c r="E287" s="6">
        <f t="shared" si="70"/>
        <v>0</v>
      </c>
      <c r="F287" s="6">
        <f t="shared" si="70"/>
        <v>0</v>
      </c>
      <c r="G287" s="6">
        <f t="shared" si="70"/>
        <v>0</v>
      </c>
      <c r="H287" s="6">
        <f t="shared" si="70"/>
        <v>0</v>
      </c>
      <c r="I287" s="6">
        <f t="shared" si="70"/>
        <v>0</v>
      </c>
      <c r="J287" s="6">
        <f t="shared" si="70"/>
        <v>0</v>
      </c>
      <c r="K287" s="6">
        <f t="shared" si="70"/>
        <v>0</v>
      </c>
      <c r="L287" s="6">
        <f t="shared" si="70"/>
        <v>0</v>
      </c>
      <c r="M287" s="6">
        <f t="shared" si="70"/>
        <v>0</v>
      </c>
      <c r="N287" s="6">
        <f t="shared" si="70"/>
        <v>0</v>
      </c>
      <c r="O287" s="6">
        <f t="shared" si="70"/>
        <v>0</v>
      </c>
      <c r="P287" s="6">
        <f t="shared" si="70"/>
        <v>0</v>
      </c>
      <c r="Q287" s="6">
        <f t="shared" si="70"/>
        <v>0</v>
      </c>
      <c r="R287" s="4">
        <f t="shared" si="67"/>
        <v>0</v>
      </c>
      <c r="S287" s="4">
        <f t="shared" si="68"/>
        <v>0</v>
      </c>
      <c r="T287" s="4"/>
      <c r="U287" s="4"/>
      <c r="V287" s="4"/>
      <c r="W287" s="4"/>
      <c r="X287" s="4"/>
      <c r="Y287" s="5"/>
    </row>
    <row r="288" spans="1:25" ht="11.25">
      <c r="A288" s="4" t="s">
        <v>84</v>
      </c>
      <c r="B288" s="11"/>
      <c r="C288" s="15" t="s">
        <v>85</v>
      </c>
      <c r="D288" s="4">
        <f aca="true" t="shared" si="71" ref="D288:Q288">SUM(D283:D287)</f>
        <v>16</v>
      </c>
      <c r="E288" s="4">
        <f t="shared" si="71"/>
        <v>16</v>
      </c>
      <c r="F288" s="4">
        <f t="shared" si="71"/>
        <v>0</v>
      </c>
      <c r="G288" s="4">
        <f t="shared" si="71"/>
        <v>0</v>
      </c>
      <c r="H288" s="4">
        <f t="shared" si="71"/>
        <v>1</v>
      </c>
      <c r="I288" s="4">
        <f t="shared" si="71"/>
        <v>0</v>
      </c>
      <c r="J288" s="4">
        <f t="shared" si="71"/>
        <v>3</v>
      </c>
      <c r="K288" s="4">
        <f t="shared" si="71"/>
        <v>3</v>
      </c>
      <c r="L288" s="4">
        <f t="shared" si="71"/>
        <v>1</v>
      </c>
      <c r="M288" s="4">
        <f t="shared" si="71"/>
        <v>0</v>
      </c>
      <c r="N288" s="4">
        <f t="shared" si="71"/>
        <v>31</v>
      </c>
      <c r="O288" s="4">
        <f t="shared" si="71"/>
        <v>18</v>
      </c>
      <c r="P288" s="4">
        <f t="shared" si="71"/>
        <v>3</v>
      </c>
      <c r="Q288" s="4">
        <f t="shared" si="71"/>
        <v>1</v>
      </c>
      <c r="R288" s="4">
        <f t="shared" si="67"/>
        <v>55</v>
      </c>
      <c r="S288" s="4">
        <f t="shared" si="68"/>
        <v>38</v>
      </c>
      <c r="T288" s="4"/>
      <c r="U288" s="4"/>
      <c r="V288" s="4"/>
      <c r="W288" s="4"/>
      <c r="X288" s="4"/>
      <c r="Y288" s="5"/>
    </row>
    <row r="289" spans="1:25" ht="11.25">
      <c r="A289" s="4" t="s">
        <v>87</v>
      </c>
      <c r="B289" s="11"/>
      <c r="C289" s="15" t="s">
        <v>88</v>
      </c>
      <c r="D289" s="6">
        <f aca="true" t="shared" si="72" ref="D289:Q295">AB190</f>
        <v>0</v>
      </c>
      <c r="E289" s="6">
        <f t="shared" si="72"/>
        <v>0</v>
      </c>
      <c r="F289" s="6">
        <f t="shared" si="72"/>
        <v>0</v>
      </c>
      <c r="G289" s="6">
        <f t="shared" si="72"/>
        <v>11</v>
      </c>
      <c r="H289" s="6">
        <f t="shared" si="72"/>
        <v>0</v>
      </c>
      <c r="I289" s="6">
        <f t="shared" si="72"/>
        <v>0</v>
      </c>
      <c r="J289" s="6">
        <f t="shared" si="72"/>
        <v>1</v>
      </c>
      <c r="K289" s="6">
        <f t="shared" si="72"/>
        <v>1</v>
      </c>
      <c r="L289" s="6">
        <f t="shared" si="72"/>
        <v>0</v>
      </c>
      <c r="M289" s="6">
        <f t="shared" si="72"/>
        <v>0</v>
      </c>
      <c r="N289" s="6">
        <f t="shared" si="72"/>
        <v>12</v>
      </c>
      <c r="O289" s="6">
        <f t="shared" si="72"/>
        <v>8</v>
      </c>
      <c r="P289" s="6">
        <f t="shared" si="72"/>
        <v>1</v>
      </c>
      <c r="Q289" s="6">
        <f t="shared" si="72"/>
        <v>0</v>
      </c>
      <c r="R289" s="4">
        <f t="shared" si="67"/>
        <v>14</v>
      </c>
      <c r="S289" s="4">
        <f t="shared" si="68"/>
        <v>20</v>
      </c>
      <c r="T289" s="4"/>
      <c r="U289" s="4"/>
      <c r="V289" s="4"/>
      <c r="W289" s="4"/>
      <c r="X289" s="4"/>
      <c r="Y289" s="5"/>
    </row>
    <row r="290" spans="1:25" ht="11.25">
      <c r="A290" s="4" t="s">
        <v>90</v>
      </c>
      <c r="B290" s="11"/>
      <c r="C290" s="15" t="s">
        <v>91</v>
      </c>
      <c r="D290" s="6">
        <f t="shared" si="72"/>
        <v>0</v>
      </c>
      <c r="E290" s="6">
        <f t="shared" si="72"/>
        <v>0</v>
      </c>
      <c r="F290" s="6">
        <f t="shared" si="72"/>
        <v>10</v>
      </c>
      <c r="G290" s="6">
        <f t="shared" si="72"/>
        <v>10</v>
      </c>
      <c r="H290" s="6">
        <f t="shared" si="72"/>
        <v>0</v>
      </c>
      <c r="I290" s="6">
        <f t="shared" si="72"/>
        <v>0</v>
      </c>
      <c r="J290" s="6">
        <f t="shared" si="72"/>
        <v>1</v>
      </c>
      <c r="K290" s="6">
        <f t="shared" si="72"/>
        <v>1</v>
      </c>
      <c r="L290" s="6">
        <f t="shared" si="72"/>
        <v>0</v>
      </c>
      <c r="M290" s="6">
        <f t="shared" si="72"/>
        <v>0</v>
      </c>
      <c r="N290" s="6">
        <f t="shared" si="72"/>
        <v>23</v>
      </c>
      <c r="O290" s="6">
        <f t="shared" si="72"/>
        <v>16</v>
      </c>
      <c r="P290" s="6">
        <f t="shared" si="72"/>
        <v>0</v>
      </c>
      <c r="Q290" s="6">
        <f t="shared" si="72"/>
        <v>0</v>
      </c>
      <c r="R290" s="4">
        <f t="shared" si="67"/>
        <v>34</v>
      </c>
      <c r="S290" s="4">
        <f t="shared" si="68"/>
        <v>27</v>
      </c>
      <c r="T290" s="4"/>
      <c r="U290" s="4"/>
      <c r="V290" s="4"/>
      <c r="W290" s="4"/>
      <c r="X290" s="4"/>
      <c r="Y290" s="5"/>
    </row>
    <row r="291" spans="1:25" ht="11.25">
      <c r="A291" s="4" t="s">
        <v>93</v>
      </c>
      <c r="B291" s="11"/>
      <c r="C291" s="15" t="s">
        <v>94</v>
      </c>
      <c r="D291" s="6">
        <f t="shared" si="72"/>
        <v>0</v>
      </c>
      <c r="E291" s="6">
        <f t="shared" si="72"/>
        <v>1</v>
      </c>
      <c r="F291" s="6">
        <f t="shared" si="72"/>
        <v>6</v>
      </c>
      <c r="G291" s="6">
        <f t="shared" si="72"/>
        <v>20</v>
      </c>
      <c r="H291" s="6">
        <f t="shared" si="72"/>
        <v>0</v>
      </c>
      <c r="I291" s="6">
        <f t="shared" si="72"/>
        <v>0</v>
      </c>
      <c r="J291" s="6">
        <f t="shared" si="72"/>
        <v>4</v>
      </c>
      <c r="K291" s="6">
        <f t="shared" si="72"/>
        <v>2</v>
      </c>
      <c r="L291" s="6">
        <f t="shared" si="72"/>
        <v>0</v>
      </c>
      <c r="M291" s="6">
        <f t="shared" si="72"/>
        <v>0</v>
      </c>
      <c r="N291" s="6">
        <f t="shared" si="72"/>
        <v>43</v>
      </c>
      <c r="O291" s="6">
        <f t="shared" si="72"/>
        <v>30</v>
      </c>
      <c r="P291" s="6">
        <f t="shared" si="72"/>
        <v>1</v>
      </c>
      <c r="Q291" s="6">
        <f t="shared" si="72"/>
        <v>1</v>
      </c>
      <c r="R291" s="4">
        <f t="shared" si="67"/>
        <v>54</v>
      </c>
      <c r="S291" s="4">
        <f t="shared" si="68"/>
        <v>54</v>
      </c>
      <c r="T291" s="4"/>
      <c r="U291" s="4"/>
      <c r="V291" s="4"/>
      <c r="W291" s="4"/>
      <c r="X291" s="4"/>
      <c r="Y291" s="5"/>
    </row>
    <row r="292" spans="1:25" ht="11.25">
      <c r="A292" s="4" t="s">
        <v>96</v>
      </c>
      <c r="B292" s="11"/>
      <c r="C292" s="15" t="s">
        <v>97</v>
      </c>
      <c r="D292" s="6">
        <f t="shared" si="72"/>
        <v>2</v>
      </c>
      <c r="E292" s="6">
        <f t="shared" si="72"/>
        <v>0</v>
      </c>
      <c r="F292" s="6">
        <f t="shared" si="72"/>
        <v>14</v>
      </c>
      <c r="G292" s="6">
        <f t="shared" si="72"/>
        <v>29</v>
      </c>
      <c r="H292" s="6">
        <f t="shared" si="72"/>
        <v>0</v>
      </c>
      <c r="I292" s="6">
        <f t="shared" si="72"/>
        <v>0</v>
      </c>
      <c r="J292" s="6">
        <f t="shared" si="72"/>
        <v>4</v>
      </c>
      <c r="K292" s="6">
        <f t="shared" si="72"/>
        <v>5</v>
      </c>
      <c r="L292" s="6">
        <f t="shared" si="72"/>
        <v>3</v>
      </c>
      <c r="M292" s="6">
        <f t="shared" si="72"/>
        <v>0</v>
      </c>
      <c r="N292" s="6">
        <f t="shared" si="72"/>
        <v>110</v>
      </c>
      <c r="O292" s="6">
        <f t="shared" si="72"/>
        <v>108</v>
      </c>
      <c r="P292" s="6">
        <f t="shared" si="72"/>
        <v>3</v>
      </c>
      <c r="Q292" s="6">
        <f t="shared" si="72"/>
        <v>5</v>
      </c>
      <c r="R292" s="4">
        <f t="shared" si="67"/>
        <v>136</v>
      </c>
      <c r="S292" s="4">
        <f t="shared" si="68"/>
        <v>147</v>
      </c>
      <c r="T292" s="4"/>
      <c r="U292" s="4"/>
      <c r="V292" s="4"/>
      <c r="W292" s="4"/>
      <c r="X292" s="4"/>
      <c r="Y292" s="5"/>
    </row>
    <row r="293" spans="1:25" ht="11.25">
      <c r="A293" s="4" t="s">
        <v>99</v>
      </c>
      <c r="B293" s="11"/>
      <c r="C293" s="15" t="s">
        <v>100</v>
      </c>
      <c r="D293" s="6">
        <f t="shared" si="72"/>
        <v>4</v>
      </c>
      <c r="E293" s="6">
        <f t="shared" si="72"/>
        <v>4</v>
      </c>
      <c r="F293" s="6">
        <f t="shared" si="72"/>
        <v>28</v>
      </c>
      <c r="G293" s="6">
        <f t="shared" si="72"/>
        <v>62</v>
      </c>
      <c r="H293" s="6">
        <f t="shared" si="72"/>
        <v>0</v>
      </c>
      <c r="I293" s="6">
        <f t="shared" si="72"/>
        <v>0</v>
      </c>
      <c r="J293" s="6">
        <f t="shared" si="72"/>
        <v>15</v>
      </c>
      <c r="K293" s="6">
        <f t="shared" si="72"/>
        <v>16</v>
      </c>
      <c r="L293" s="6">
        <f t="shared" si="72"/>
        <v>6</v>
      </c>
      <c r="M293" s="6">
        <f t="shared" si="72"/>
        <v>2</v>
      </c>
      <c r="N293" s="6">
        <f t="shared" si="72"/>
        <v>244</v>
      </c>
      <c r="O293" s="6">
        <f t="shared" si="72"/>
        <v>209</v>
      </c>
      <c r="P293" s="6">
        <f t="shared" si="72"/>
        <v>14</v>
      </c>
      <c r="Q293" s="6">
        <f t="shared" si="72"/>
        <v>11</v>
      </c>
      <c r="R293" s="4">
        <f t="shared" si="67"/>
        <v>311</v>
      </c>
      <c r="S293" s="4">
        <f t="shared" si="68"/>
        <v>304</v>
      </c>
      <c r="T293" s="4"/>
      <c r="U293" s="4"/>
      <c r="V293" s="4"/>
      <c r="W293" s="4"/>
      <c r="X293" s="4"/>
      <c r="Y293" s="5"/>
    </row>
    <row r="294" spans="1:25" ht="11.25">
      <c r="A294" s="4" t="s">
        <v>102</v>
      </c>
      <c r="B294" s="11"/>
      <c r="C294" s="15" t="s">
        <v>103</v>
      </c>
      <c r="D294" s="6">
        <f t="shared" si="72"/>
        <v>0</v>
      </c>
      <c r="E294" s="6">
        <f t="shared" si="72"/>
        <v>0</v>
      </c>
      <c r="F294" s="6">
        <f t="shared" si="72"/>
        <v>0</v>
      </c>
      <c r="G294" s="6">
        <f t="shared" si="72"/>
        <v>0</v>
      </c>
      <c r="H294" s="6">
        <f t="shared" si="72"/>
        <v>0</v>
      </c>
      <c r="I294" s="6">
        <f t="shared" si="72"/>
        <v>0</v>
      </c>
      <c r="J294" s="6">
        <f t="shared" si="72"/>
        <v>0</v>
      </c>
      <c r="K294" s="6">
        <f t="shared" si="72"/>
        <v>0</v>
      </c>
      <c r="L294" s="6">
        <f t="shared" si="72"/>
        <v>0</v>
      </c>
      <c r="M294" s="6">
        <f t="shared" si="72"/>
        <v>0</v>
      </c>
      <c r="N294" s="6">
        <f t="shared" si="72"/>
        <v>0</v>
      </c>
      <c r="O294" s="6">
        <f t="shared" si="72"/>
        <v>0</v>
      </c>
      <c r="P294" s="6">
        <f t="shared" si="72"/>
        <v>0</v>
      </c>
      <c r="Q294" s="6">
        <f t="shared" si="72"/>
        <v>0</v>
      </c>
      <c r="R294" s="4">
        <f t="shared" si="67"/>
        <v>0</v>
      </c>
      <c r="S294" s="4">
        <f t="shared" si="68"/>
        <v>0</v>
      </c>
      <c r="T294" s="4"/>
      <c r="U294" s="4"/>
      <c r="V294" s="4"/>
      <c r="W294" s="4"/>
      <c r="X294" s="4"/>
      <c r="Y294" s="5"/>
    </row>
    <row r="295" spans="1:25" ht="11.25">
      <c r="A295" s="4" t="s">
        <v>141</v>
      </c>
      <c r="B295" s="11"/>
      <c r="C295" s="15" t="s">
        <v>104</v>
      </c>
      <c r="D295" s="6">
        <f t="shared" si="72"/>
        <v>0</v>
      </c>
      <c r="E295" s="6">
        <f t="shared" si="72"/>
        <v>0</v>
      </c>
      <c r="F295" s="6">
        <f t="shared" si="72"/>
        <v>0</v>
      </c>
      <c r="G295" s="6">
        <f t="shared" si="72"/>
        <v>0</v>
      </c>
      <c r="H295" s="6">
        <f t="shared" si="72"/>
        <v>0</v>
      </c>
      <c r="I295" s="6">
        <f t="shared" si="72"/>
        <v>0</v>
      </c>
      <c r="J295" s="6">
        <f t="shared" si="72"/>
        <v>0</v>
      </c>
      <c r="K295" s="6">
        <f t="shared" si="72"/>
        <v>1</v>
      </c>
      <c r="L295" s="6">
        <f t="shared" si="72"/>
        <v>0</v>
      </c>
      <c r="M295" s="6">
        <f t="shared" si="72"/>
        <v>0</v>
      </c>
      <c r="N295" s="6">
        <f t="shared" si="72"/>
        <v>1</v>
      </c>
      <c r="O295" s="6">
        <f t="shared" si="72"/>
        <v>3</v>
      </c>
      <c r="P295" s="6">
        <f t="shared" si="72"/>
        <v>0</v>
      </c>
      <c r="Q295" s="6">
        <f t="shared" si="72"/>
        <v>0</v>
      </c>
      <c r="R295" s="4">
        <f t="shared" si="67"/>
        <v>1</v>
      </c>
      <c r="S295" s="4">
        <f t="shared" si="68"/>
        <v>4</v>
      </c>
      <c r="T295" s="4"/>
      <c r="U295" s="4"/>
      <c r="V295" s="4"/>
      <c r="W295" s="4"/>
      <c r="X295" s="4"/>
      <c r="Y295" s="5"/>
    </row>
    <row r="296" spans="1:25" ht="11.25">
      <c r="A296" s="4" t="s">
        <v>105</v>
      </c>
      <c r="B296" s="11"/>
      <c r="C296" s="15" t="s">
        <v>106</v>
      </c>
      <c r="D296" s="4">
        <f aca="true" t="shared" si="73" ref="D296:Q296">SUM(D289:D295)</f>
        <v>6</v>
      </c>
      <c r="E296" s="4">
        <f t="shared" si="73"/>
        <v>5</v>
      </c>
      <c r="F296" s="4">
        <f t="shared" si="73"/>
        <v>58</v>
      </c>
      <c r="G296" s="4">
        <f t="shared" si="73"/>
        <v>132</v>
      </c>
      <c r="H296" s="4">
        <f t="shared" si="73"/>
        <v>0</v>
      </c>
      <c r="I296" s="4">
        <f t="shared" si="73"/>
        <v>0</v>
      </c>
      <c r="J296" s="4">
        <f t="shared" si="73"/>
        <v>25</v>
      </c>
      <c r="K296" s="4">
        <f t="shared" si="73"/>
        <v>26</v>
      </c>
      <c r="L296" s="4">
        <f t="shared" si="73"/>
        <v>9</v>
      </c>
      <c r="M296" s="4">
        <f t="shared" si="73"/>
        <v>2</v>
      </c>
      <c r="N296" s="4">
        <f t="shared" si="73"/>
        <v>433</v>
      </c>
      <c r="O296" s="4">
        <f t="shared" si="73"/>
        <v>374</v>
      </c>
      <c r="P296" s="4">
        <f t="shared" si="73"/>
        <v>19</v>
      </c>
      <c r="Q296" s="4">
        <f t="shared" si="73"/>
        <v>17</v>
      </c>
      <c r="R296" s="4">
        <f t="shared" si="67"/>
        <v>550</v>
      </c>
      <c r="S296" s="4">
        <f t="shared" si="68"/>
        <v>556</v>
      </c>
      <c r="T296" s="4"/>
      <c r="U296" s="4"/>
      <c r="V296" s="4"/>
      <c r="W296" s="4"/>
      <c r="X296" s="4"/>
      <c r="Y296" s="5"/>
    </row>
    <row r="297" spans="1:25" ht="11.25">
      <c r="A297" s="4" t="s">
        <v>107</v>
      </c>
      <c r="B297" s="11"/>
      <c r="C297" s="15" t="s">
        <v>108</v>
      </c>
      <c r="D297" s="6">
        <f aca="true" t="shared" si="74" ref="D297:Q301">AB198</f>
        <v>0</v>
      </c>
      <c r="E297" s="6">
        <f t="shared" si="74"/>
        <v>0</v>
      </c>
      <c r="F297" s="6">
        <f t="shared" si="74"/>
        <v>0</v>
      </c>
      <c r="G297" s="6">
        <f t="shared" si="74"/>
        <v>0</v>
      </c>
      <c r="H297" s="6">
        <f t="shared" si="74"/>
        <v>0</v>
      </c>
      <c r="I297" s="6">
        <f t="shared" si="74"/>
        <v>0</v>
      </c>
      <c r="J297" s="6">
        <f t="shared" si="74"/>
        <v>0</v>
      </c>
      <c r="K297" s="6">
        <f t="shared" si="74"/>
        <v>0</v>
      </c>
      <c r="L297" s="6">
        <f t="shared" si="74"/>
        <v>0</v>
      </c>
      <c r="M297" s="6">
        <f t="shared" si="74"/>
        <v>0</v>
      </c>
      <c r="N297" s="6">
        <f t="shared" si="74"/>
        <v>0</v>
      </c>
      <c r="O297" s="6">
        <f t="shared" si="74"/>
        <v>0</v>
      </c>
      <c r="P297" s="6">
        <f t="shared" si="74"/>
        <v>0</v>
      </c>
      <c r="Q297" s="6">
        <f t="shared" si="74"/>
        <v>0</v>
      </c>
      <c r="R297" s="4">
        <f t="shared" si="67"/>
        <v>0</v>
      </c>
      <c r="S297" s="4">
        <f t="shared" si="68"/>
        <v>0</v>
      </c>
      <c r="T297" s="4"/>
      <c r="U297" s="4"/>
      <c r="V297" s="4"/>
      <c r="W297" s="4"/>
      <c r="X297" s="4"/>
      <c r="Y297" s="5"/>
    </row>
    <row r="298" spans="1:25" ht="11.25">
      <c r="A298" s="4" t="s">
        <v>111</v>
      </c>
      <c r="B298" s="11"/>
      <c r="C298" s="15" t="s">
        <v>112</v>
      </c>
      <c r="D298" s="6">
        <f t="shared" si="74"/>
        <v>0</v>
      </c>
      <c r="E298" s="6">
        <f t="shared" si="74"/>
        <v>0</v>
      </c>
      <c r="F298" s="6">
        <f t="shared" si="74"/>
        <v>0</v>
      </c>
      <c r="G298" s="6">
        <f t="shared" si="74"/>
        <v>0</v>
      </c>
      <c r="H298" s="6">
        <f t="shared" si="74"/>
        <v>0</v>
      </c>
      <c r="I298" s="6">
        <f t="shared" si="74"/>
        <v>0</v>
      </c>
      <c r="J298" s="6">
        <f t="shared" si="74"/>
        <v>0</v>
      </c>
      <c r="K298" s="6">
        <f t="shared" si="74"/>
        <v>0</v>
      </c>
      <c r="L298" s="6">
        <f t="shared" si="74"/>
        <v>0</v>
      </c>
      <c r="M298" s="6">
        <f t="shared" si="74"/>
        <v>0</v>
      </c>
      <c r="N298" s="6">
        <f t="shared" si="74"/>
        <v>0</v>
      </c>
      <c r="O298" s="6">
        <f t="shared" si="74"/>
        <v>0</v>
      </c>
      <c r="P298" s="6">
        <f t="shared" si="74"/>
        <v>0</v>
      </c>
      <c r="Q298" s="6">
        <f t="shared" si="74"/>
        <v>0</v>
      </c>
      <c r="R298" s="4">
        <f t="shared" si="67"/>
        <v>0</v>
      </c>
      <c r="S298" s="4">
        <f t="shared" si="68"/>
        <v>0</v>
      </c>
      <c r="T298" s="4"/>
      <c r="U298" s="4"/>
      <c r="V298" s="4"/>
      <c r="W298" s="4"/>
      <c r="X298" s="4"/>
      <c r="Y298" s="5"/>
    </row>
    <row r="299" spans="1:25" ht="11.25">
      <c r="A299" s="4" t="s">
        <v>114</v>
      </c>
      <c r="B299" s="11"/>
      <c r="C299" s="15" t="s">
        <v>115</v>
      </c>
      <c r="D299" s="6">
        <f t="shared" si="74"/>
        <v>1</v>
      </c>
      <c r="E299" s="6">
        <f t="shared" si="74"/>
        <v>1</v>
      </c>
      <c r="F299" s="6">
        <f t="shared" si="74"/>
        <v>1</v>
      </c>
      <c r="G299" s="6">
        <f t="shared" si="74"/>
        <v>0</v>
      </c>
      <c r="H299" s="6">
        <f t="shared" si="74"/>
        <v>0</v>
      </c>
      <c r="I299" s="6">
        <f t="shared" si="74"/>
        <v>0</v>
      </c>
      <c r="J299" s="6">
        <f t="shared" si="74"/>
        <v>3</v>
      </c>
      <c r="K299" s="6">
        <f t="shared" si="74"/>
        <v>0</v>
      </c>
      <c r="L299" s="6">
        <f t="shared" si="74"/>
        <v>1</v>
      </c>
      <c r="M299" s="6">
        <f t="shared" si="74"/>
        <v>0</v>
      </c>
      <c r="N299" s="6">
        <f t="shared" si="74"/>
        <v>26</v>
      </c>
      <c r="O299" s="6">
        <f t="shared" si="74"/>
        <v>19</v>
      </c>
      <c r="P299" s="6">
        <f t="shared" si="74"/>
        <v>0</v>
      </c>
      <c r="Q299" s="6">
        <f t="shared" si="74"/>
        <v>0</v>
      </c>
      <c r="R299" s="4">
        <f t="shared" si="67"/>
        <v>32</v>
      </c>
      <c r="S299" s="4">
        <f t="shared" si="68"/>
        <v>20</v>
      </c>
      <c r="T299" s="4"/>
      <c r="U299" s="4"/>
      <c r="V299" s="4"/>
      <c r="W299" s="4"/>
      <c r="X299" s="4"/>
      <c r="Y299" s="5"/>
    </row>
    <row r="300" spans="1:25" ht="11.25">
      <c r="A300" s="4" t="s">
        <v>117</v>
      </c>
      <c r="B300" s="11"/>
      <c r="C300" s="15" t="s">
        <v>118</v>
      </c>
      <c r="D300" s="6">
        <f t="shared" si="74"/>
        <v>6</v>
      </c>
      <c r="E300" s="6">
        <f t="shared" si="74"/>
        <v>3</v>
      </c>
      <c r="F300" s="6">
        <f t="shared" si="74"/>
        <v>1</v>
      </c>
      <c r="G300" s="6">
        <f t="shared" si="74"/>
        <v>8</v>
      </c>
      <c r="H300" s="6">
        <f t="shared" si="74"/>
        <v>0</v>
      </c>
      <c r="I300" s="6">
        <f t="shared" si="74"/>
        <v>0</v>
      </c>
      <c r="J300" s="6">
        <f t="shared" si="74"/>
        <v>9</v>
      </c>
      <c r="K300" s="6">
        <f t="shared" si="74"/>
        <v>2</v>
      </c>
      <c r="L300" s="6">
        <f t="shared" si="74"/>
        <v>2</v>
      </c>
      <c r="M300" s="6">
        <f t="shared" si="74"/>
        <v>1</v>
      </c>
      <c r="N300" s="6">
        <f t="shared" si="74"/>
        <v>125</v>
      </c>
      <c r="O300" s="6">
        <f t="shared" si="74"/>
        <v>84</v>
      </c>
      <c r="P300" s="6">
        <f t="shared" si="74"/>
        <v>3</v>
      </c>
      <c r="Q300" s="6">
        <f t="shared" si="74"/>
        <v>2</v>
      </c>
      <c r="R300" s="4">
        <f t="shared" si="67"/>
        <v>146</v>
      </c>
      <c r="S300" s="4">
        <f t="shared" si="68"/>
        <v>100</v>
      </c>
      <c r="T300" s="4"/>
      <c r="U300" s="4"/>
      <c r="V300" s="4"/>
      <c r="W300" s="4"/>
      <c r="X300" s="4"/>
      <c r="Y300" s="5"/>
    </row>
    <row r="301" spans="1:25" ht="11.25">
      <c r="A301" s="4" t="s">
        <v>120</v>
      </c>
      <c r="B301" s="11"/>
      <c r="C301" s="15" t="s">
        <v>121</v>
      </c>
      <c r="D301" s="6">
        <f t="shared" si="74"/>
        <v>0</v>
      </c>
      <c r="E301" s="6">
        <f t="shared" si="74"/>
        <v>0</v>
      </c>
      <c r="F301" s="6">
        <f t="shared" si="74"/>
        <v>0</v>
      </c>
      <c r="G301" s="6">
        <f t="shared" si="74"/>
        <v>0</v>
      </c>
      <c r="H301" s="6">
        <f t="shared" si="74"/>
        <v>0</v>
      </c>
      <c r="I301" s="6">
        <f t="shared" si="74"/>
        <v>0</v>
      </c>
      <c r="J301" s="6">
        <f t="shared" si="74"/>
        <v>0</v>
      </c>
      <c r="K301" s="6">
        <f t="shared" si="74"/>
        <v>0</v>
      </c>
      <c r="L301" s="6">
        <f t="shared" si="74"/>
        <v>0</v>
      </c>
      <c r="M301" s="6">
        <f t="shared" si="74"/>
        <v>0</v>
      </c>
      <c r="N301" s="6">
        <f t="shared" si="74"/>
        <v>0</v>
      </c>
      <c r="O301" s="6">
        <f t="shared" si="74"/>
        <v>0</v>
      </c>
      <c r="P301" s="6">
        <f t="shared" si="74"/>
        <v>0</v>
      </c>
      <c r="Q301" s="6">
        <f t="shared" si="74"/>
        <v>0</v>
      </c>
      <c r="R301" s="4">
        <f t="shared" si="67"/>
        <v>0</v>
      </c>
      <c r="S301" s="4">
        <f t="shared" si="68"/>
        <v>0</v>
      </c>
      <c r="T301" s="4"/>
      <c r="U301" s="4"/>
      <c r="V301" s="4"/>
      <c r="W301" s="4"/>
      <c r="X301" s="4"/>
      <c r="Y301" s="5"/>
    </row>
    <row r="302" spans="1:25" ht="11.25">
      <c r="A302" s="4" t="s">
        <v>123</v>
      </c>
      <c r="B302" s="11"/>
      <c r="C302" s="15" t="s">
        <v>124</v>
      </c>
      <c r="D302" s="4">
        <f aca="true" t="shared" si="75" ref="D302:Q302">SUM(D297:D301)</f>
        <v>7</v>
      </c>
      <c r="E302" s="4">
        <f t="shared" si="75"/>
        <v>4</v>
      </c>
      <c r="F302" s="4">
        <f t="shared" si="75"/>
        <v>2</v>
      </c>
      <c r="G302" s="4">
        <f t="shared" si="75"/>
        <v>8</v>
      </c>
      <c r="H302" s="4">
        <f t="shared" si="75"/>
        <v>0</v>
      </c>
      <c r="I302" s="4">
        <f t="shared" si="75"/>
        <v>0</v>
      </c>
      <c r="J302" s="4">
        <f t="shared" si="75"/>
        <v>12</v>
      </c>
      <c r="K302" s="4">
        <f t="shared" si="75"/>
        <v>2</v>
      </c>
      <c r="L302" s="4">
        <f t="shared" si="75"/>
        <v>3</v>
      </c>
      <c r="M302" s="4">
        <f t="shared" si="75"/>
        <v>1</v>
      </c>
      <c r="N302" s="4">
        <f t="shared" si="75"/>
        <v>151</v>
      </c>
      <c r="O302" s="4">
        <f t="shared" si="75"/>
        <v>103</v>
      </c>
      <c r="P302" s="4">
        <f t="shared" si="75"/>
        <v>3</v>
      </c>
      <c r="Q302" s="4">
        <f t="shared" si="75"/>
        <v>2</v>
      </c>
      <c r="R302" s="4">
        <f t="shared" si="67"/>
        <v>178</v>
      </c>
      <c r="S302" s="4">
        <f t="shared" si="68"/>
        <v>120</v>
      </c>
      <c r="T302" s="4"/>
      <c r="U302" s="4"/>
      <c r="V302" s="4"/>
      <c r="W302" s="4"/>
      <c r="X302" s="4"/>
      <c r="Y302" s="5"/>
    </row>
    <row r="303" spans="1:25" ht="11.25">
      <c r="A303" s="4" t="s">
        <v>126</v>
      </c>
      <c r="B303" s="11"/>
      <c r="C303" s="15" t="s">
        <v>127</v>
      </c>
      <c r="D303" s="4">
        <f aca="true" t="shared" si="76" ref="D303:Q303">D282+D288+D296+D302</f>
        <v>59</v>
      </c>
      <c r="E303" s="4">
        <f t="shared" si="76"/>
        <v>56</v>
      </c>
      <c r="F303" s="4">
        <f t="shared" si="76"/>
        <v>103</v>
      </c>
      <c r="G303" s="4">
        <f t="shared" si="76"/>
        <v>230</v>
      </c>
      <c r="H303" s="4">
        <f t="shared" si="76"/>
        <v>1</v>
      </c>
      <c r="I303" s="4">
        <f t="shared" si="76"/>
        <v>0</v>
      </c>
      <c r="J303" s="4">
        <f t="shared" si="76"/>
        <v>72</v>
      </c>
      <c r="K303" s="4">
        <f t="shared" si="76"/>
        <v>56</v>
      </c>
      <c r="L303" s="4">
        <f t="shared" si="76"/>
        <v>21</v>
      </c>
      <c r="M303" s="4">
        <f t="shared" si="76"/>
        <v>6</v>
      </c>
      <c r="N303" s="4">
        <f t="shared" si="76"/>
        <v>1170</v>
      </c>
      <c r="O303" s="4">
        <f t="shared" si="76"/>
        <v>903</v>
      </c>
      <c r="P303" s="4">
        <f t="shared" si="76"/>
        <v>48</v>
      </c>
      <c r="Q303" s="4">
        <f t="shared" si="76"/>
        <v>35</v>
      </c>
      <c r="R303" s="4">
        <f t="shared" si="67"/>
        <v>1474</v>
      </c>
      <c r="S303" s="4">
        <f t="shared" si="68"/>
        <v>1286</v>
      </c>
      <c r="T303" s="4"/>
      <c r="U303" s="4"/>
      <c r="V303" s="4"/>
      <c r="W303" s="4"/>
      <c r="X303" s="4"/>
      <c r="Y303" s="5"/>
    </row>
    <row r="304" spans="1:25" ht="11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4"/>
      <c r="V304" s="4"/>
      <c r="W304" s="4"/>
      <c r="X304" s="4"/>
      <c r="Y304" s="5"/>
    </row>
    <row r="305" spans="1:25" ht="11.25">
      <c r="A305" s="18" t="s">
        <v>10</v>
      </c>
      <c r="B305" s="18"/>
      <c r="C305" s="18"/>
      <c r="D305" s="18"/>
      <c r="E305" s="18"/>
      <c r="F305" s="18"/>
      <c r="G305" s="18"/>
      <c r="H305" s="18"/>
      <c r="I305" s="18" t="s">
        <v>11</v>
      </c>
      <c r="J305" s="18"/>
      <c r="K305" s="18" t="s">
        <v>12</v>
      </c>
      <c r="L305" s="18" t="str">
        <f>$L$4</f>
        <v>Fall 1998</v>
      </c>
      <c r="M305" s="6"/>
      <c r="N305" s="6"/>
      <c r="O305" s="6"/>
      <c r="P305" s="6"/>
      <c r="Q305" s="6"/>
      <c r="R305" s="6"/>
      <c r="S305" s="6"/>
      <c r="T305" s="6"/>
      <c r="U305" s="4"/>
      <c r="V305" s="4"/>
      <c r="W305" s="4"/>
      <c r="X305" s="4"/>
      <c r="Y305" s="5"/>
    </row>
    <row r="306" spans="1:25" ht="11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6"/>
      <c r="U306" s="4"/>
      <c r="V306" s="4"/>
      <c r="W306" s="4"/>
      <c r="X306" s="4"/>
      <c r="Y306" s="5"/>
    </row>
    <row r="307" spans="1:25" ht="11.25">
      <c r="A307" s="18"/>
      <c r="B307" s="20"/>
      <c r="C307" s="20"/>
      <c r="D307" s="18"/>
      <c r="E307" s="18"/>
      <c r="F307" s="18"/>
      <c r="G307" s="18"/>
      <c r="H307" s="31" t="s">
        <v>159</v>
      </c>
      <c r="I307" s="31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6"/>
      <c r="U307" s="4"/>
      <c r="V307" s="4"/>
      <c r="W307" s="4"/>
      <c r="X307" s="4"/>
      <c r="Y307" s="5"/>
    </row>
    <row r="308" spans="1:25" ht="11.25">
      <c r="A308" s="21"/>
      <c r="B308" s="22"/>
      <c r="C308" s="22"/>
      <c r="D308" s="29" t="s">
        <v>154</v>
      </c>
      <c r="E308" s="30"/>
      <c r="F308" s="28" t="s">
        <v>157</v>
      </c>
      <c r="G308" s="28"/>
      <c r="H308" s="28" t="s">
        <v>160</v>
      </c>
      <c r="I308" s="28"/>
      <c r="J308" s="28" t="s">
        <v>164</v>
      </c>
      <c r="K308" s="28"/>
      <c r="L308" s="23"/>
      <c r="M308" s="23"/>
      <c r="N308" s="28" t="s">
        <v>167</v>
      </c>
      <c r="O308" s="28"/>
      <c r="P308" s="28" t="s">
        <v>168</v>
      </c>
      <c r="Q308" s="28"/>
      <c r="R308" s="23"/>
      <c r="S308" s="23"/>
      <c r="T308" s="4"/>
      <c r="U308" s="4"/>
      <c r="V308" s="4"/>
      <c r="W308" s="4"/>
      <c r="X308" s="4"/>
      <c r="Y308" s="5"/>
    </row>
    <row r="309" spans="1:25" ht="11.25">
      <c r="A309" s="21"/>
      <c r="B309" s="22"/>
      <c r="C309" s="22"/>
      <c r="D309" s="29" t="s">
        <v>155</v>
      </c>
      <c r="E309" s="30"/>
      <c r="F309" s="28" t="s">
        <v>154</v>
      </c>
      <c r="G309" s="28"/>
      <c r="H309" s="28" t="s">
        <v>161</v>
      </c>
      <c r="I309" s="28"/>
      <c r="J309" s="28" t="s">
        <v>165</v>
      </c>
      <c r="K309" s="28"/>
      <c r="L309" s="23"/>
      <c r="M309" s="23"/>
      <c r="N309" s="28" t="s">
        <v>154</v>
      </c>
      <c r="O309" s="28"/>
      <c r="P309" s="28" t="s">
        <v>169</v>
      </c>
      <c r="Q309" s="28"/>
      <c r="R309" s="28" t="s">
        <v>171</v>
      </c>
      <c r="S309" s="28"/>
      <c r="T309" s="4"/>
      <c r="U309" s="4"/>
      <c r="V309" s="4"/>
      <c r="W309" s="4"/>
      <c r="X309" s="4"/>
      <c r="Y309" s="5"/>
    </row>
    <row r="310" spans="1:25" ht="11.25">
      <c r="A310" s="21" t="s">
        <v>16</v>
      </c>
      <c r="B310" s="22"/>
      <c r="C310" s="22" t="s">
        <v>17</v>
      </c>
      <c r="D310" s="29" t="s">
        <v>156</v>
      </c>
      <c r="E310" s="30"/>
      <c r="F310" s="28" t="s">
        <v>158</v>
      </c>
      <c r="G310" s="28"/>
      <c r="H310" s="28" t="s">
        <v>162</v>
      </c>
      <c r="I310" s="28"/>
      <c r="J310" s="28" t="s">
        <v>166</v>
      </c>
      <c r="K310" s="28"/>
      <c r="L310" s="28" t="s">
        <v>158</v>
      </c>
      <c r="M310" s="28"/>
      <c r="N310" s="28" t="s">
        <v>158</v>
      </c>
      <c r="O310" s="28"/>
      <c r="P310" s="28" t="s">
        <v>170</v>
      </c>
      <c r="Q310" s="28"/>
      <c r="R310" s="28" t="s">
        <v>172</v>
      </c>
      <c r="S310" s="28"/>
      <c r="T310" s="4"/>
      <c r="U310" s="4"/>
      <c r="V310" s="4"/>
      <c r="W310" s="4"/>
      <c r="X310" s="4"/>
      <c r="Y310" s="5"/>
    </row>
    <row r="311" spans="1:25" ht="11.25">
      <c r="A311" s="21" t="s">
        <v>18</v>
      </c>
      <c r="B311" s="22"/>
      <c r="C311" s="22" t="s">
        <v>19</v>
      </c>
      <c r="D311" s="12" t="s">
        <v>20</v>
      </c>
      <c r="E311" s="12" t="s">
        <v>21</v>
      </c>
      <c r="F311" s="12" t="s">
        <v>20</v>
      </c>
      <c r="G311" s="12" t="s">
        <v>21</v>
      </c>
      <c r="H311" s="12" t="s">
        <v>20</v>
      </c>
      <c r="I311" s="12" t="s">
        <v>21</v>
      </c>
      <c r="J311" s="12" t="s">
        <v>20</v>
      </c>
      <c r="K311" s="12" t="s">
        <v>21</v>
      </c>
      <c r="L311" s="12" t="s">
        <v>20</v>
      </c>
      <c r="M311" s="12" t="s">
        <v>21</v>
      </c>
      <c r="N311" s="12" t="s">
        <v>20</v>
      </c>
      <c r="O311" s="12" t="s">
        <v>21</v>
      </c>
      <c r="P311" s="12" t="s">
        <v>20</v>
      </c>
      <c r="Q311" s="12" t="s">
        <v>21</v>
      </c>
      <c r="R311" s="12" t="s">
        <v>20</v>
      </c>
      <c r="S311" s="12" t="s">
        <v>21</v>
      </c>
      <c r="T311" s="4"/>
      <c r="U311" s="4"/>
      <c r="V311" s="4"/>
      <c r="W311" s="4"/>
      <c r="X311" s="4"/>
      <c r="Y311" s="5"/>
    </row>
    <row r="312" spans="1:25" ht="11.25">
      <c r="A312" s="25">
        <f>AA205/100</f>
        <v>90</v>
      </c>
      <c r="B312" s="26"/>
      <c r="C312" s="26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4"/>
      <c r="U312" s="4"/>
      <c r="V312" s="4"/>
      <c r="W312" s="4"/>
      <c r="X312" s="4"/>
      <c r="Y312" s="5"/>
    </row>
    <row r="313" spans="1:25" ht="11.25">
      <c r="A313" s="24" t="s">
        <v>174</v>
      </c>
      <c r="B313" s="22"/>
      <c r="C313" s="22"/>
      <c r="D313" s="24" t="s">
        <v>23</v>
      </c>
      <c r="E313" s="24" t="s">
        <v>24</v>
      </c>
      <c r="F313" s="24" t="s">
        <v>25</v>
      </c>
      <c r="G313" s="24" t="s">
        <v>26</v>
      </c>
      <c r="H313" s="24" t="s">
        <v>27</v>
      </c>
      <c r="I313" s="24" t="s">
        <v>28</v>
      </c>
      <c r="J313" s="24" t="s">
        <v>29</v>
      </c>
      <c r="K313" s="24" t="s">
        <v>30</v>
      </c>
      <c r="L313" s="24" t="s">
        <v>31</v>
      </c>
      <c r="M313" s="24" t="s">
        <v>32</v>
      </c>
      <c r="N313" s="24" t="s">
        <v>33</v>
      </c>
      <c r="O313" s="24" t="s">
        <v>34</v>
      </c>
      <c r="P313" s="24" t="s">
        <v>35</v>
      </c>
      <c r="Q313" s="24" t="s">
        <v>36</v>
      </c>
      <c r="R313" s="24" t="s">
        <v>37</v>
      </c>
      <c r="S313" s="24" t="s">
        <v>38</v>
      </c>
      <c r="T313" s="4"/>
      <c r="U313" s="4"/>
      <c r="V313" s="4"/>
      <c r="W313" s="4"/>
      <c r="X313" s="4"/>
      <c r="Y313" s="5"/>
    </row>
    <row r="314" spans="1:25" ht="11.25">
      <c r="A314" s="14"/>
      <c r="B314" s="13"/>
      <c r="C314" s="13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4"/>
      <c r="U314" s="4"/>
      <c r="V314" s="4"/>
      <c r="W314" s="4"/>
      <c r="X314" s="4"/>
      <c r="Y314" s="5"/>
    </row>
    <row r="315" spans="1:25" ht="11.25">
      <c r="A315" s="4" t="s">
        <v>40</v>
      </c>
      <c r="B315" s="11"/>
      <c r="C315" s="15" t="s">
        <v>41</v>
      </c>
      <c r="D315" s="6" t="s">
        <v>42</v>
      </c>
      <c r="E315" s="4"/>
      <c r="F315" s="6"/>
      <c r="G315" s="4" t="s">
        <v>11</v>
      </c>
      <c r="H315" s="4" t="s">
        <v>11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5"/>
    </row>
    <row r="316" spans="1:25" ht="11.25">
      <c r="A316" s="4" t="s">
        <v>43</v>
      </c>
      <c r="B316" s="11"/>
      <c r="C316" s="15" t="s">
        <v>41</v>
      </c>
      <c r="D316" s="6" t="s">
        <v>44</v>
      </c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5"/>
    </row>
    <row r="317" spans="1:25" ht="11.25">
      <c r="A317" s="4" t="s">
        <v>47</v>
      </c>
      <c r="B317" s="11"/>
      <c r="C317" s="15" t="s">
        <v>41</v>
      </c>
      <c r="D317" s="6" t="s">
        <v>140</v>
      </c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5"/>
    </row>
    <row r="318" spans="1:25" ht="11.25">
      <c r="A318" s="4" t="s">
        <v>50</v>
      </c>
      <c r="B318" s="11"/>
      <c r="C318" s="15" t="s">
        <v>51</v>
      </c>
      <c r="D318" s="6">
        <f aca="true" t="shared" si="77" ref="D318:Q324">AB205</f>
        <v>0</v>
      </c>
      <c r="E318" s="6">
        <f t="shared" si="77"/>
        <v>1</v>
      </c>
      <c r="F318" s="6">
        <f t="shared" si="77"/>
        <v>7</v>
      </c>
      <c r="G318" s="6">
        <f t="shared" si="77"/>
        <v>13</v>
      </c>
      <c r="H318" s="6">
        <f t="shared" si="77"/>
        <v>0</v>
      </c>
      <c r="I318" s="6">
        <f t="shared" si="77"/>
        <v>0</v>
      </c>
      <c r="J318" s="6">
        <f t="shared" si="77"/>
        <v>6</v>
      </c>
      <c r="K318" s="6">
        <f t="shared" si="77"/>
        <v>6</v>
      </c>
      <c r="L318" s="6">
        <f t="shared" si="77"/>
        <v>1</v>
      </c>
      <c r="M318" s="6">
        <f t="shared" si="77"/>
        <v>1</v>
      </c>
      <c r="N318" s="6">
        <f t="shared" si="77"/>
        <v>92</v>
      </c>
      <c r="O318" s="6">
        <f t="shared" si="77"/>
        <v>135</v>
      </c>
      <c r="P318" s="6">
        <f t="shared" si="77"/>
        <v>4</v>
      </c>
      <c r="Q318" s="6">
        <f t="shared" si="77"/>
        <v>4</v>
      </c>
      <c r="R318" s="4">
        <f aca="true" t="shared" si="78" ref="R318:R346">D318+F318+H318+J318+L318+N318+P318</f>
        <v>110</v>
      </c>
      <c r="S318" s="4">
        <f aca="true" t="shared" si="79" ref="S318:S346">E318+G318+I318+K318+M318+O318+Q318</f>
        <v>160</v>
      </c>
      <c r="T318" s="4"/>
      <c r="U318" s="4"/>
      <c r="V318" s="4"/>
      <c r="W318" s="4"/>
      <c r="X318" s="4"/>
      <c r="Y318" s="5"/>
    </row>
    <row r="319" spans="1:25" ht="11.25">
      <c r="A319" s="4" t="s">
        <v>54</v>
      </c>
      <c r="B319" s="11"/>
      <c r="C319" s="15" t="s">
        <v>55</v>
      </c>
      <c r="D319" s="6">
        <f t="shared" si="77"/>
        <v>1</v>
      </c>
      <c r="E319" s="6">
        <f t="shared" si="77"/>
        <v>0</v>
      </c>
      <c r="F319" s="6">
        <f t="shared" si="77"/>
        <v>6</v>
      </c>
      <c r="G319" s="6">
        <f t="shared" si="77"/>
        <v>23</v>
      </c>
      <c r="H319" s="6">
        <f t="shared" si="77"/>
        <v>0</v>
      </c>
      <c r="I319" s="6">
        <f t="shared" si="77"/>
        <v>0</v>
      </c>
      <c r="J319" s="6">
        <f t="shared" si="77"/>
        <v>2</v>
      </c>
      <c r="K319" s="6">
        <f t="shared" si="77"/>
        <v>1</v>
      </c>
      <c r="L319" s="6">
        <f t="shared" si="77"/>
        <v>2</v>
      </c>
      <c r="M319" s="6">
        <f t="shared" si="77"/>
        <v>3</v>
      </c>
      <c r="N319" s="6">
        <f t="shared" si="77"/>
        <v>76</v>
      </c>
      <c r="O319" s="6">
        <f t="shared" si="77"/>
        <v>75</v>
      </c>
      <c r="P319" s="6">
        <f t="shared" si="77"/>
        <v>2</v>
      </c>
      <c r="Q319" s="6">
        <f t="shared" si="77"/>
        <v>7</v>
      </c>
      <c r="R319" s="4">
        <f t="shared" si="78"/>
        <v>89</v>
      </c>
      <c r="S319" s="4">
        <f t="shared" si="79"/>
        <v>109</v>
      </c>
      <c r="T319" s="4"/>
      <c r="U319" s="4"/>
      <c r="V319" s="4"/>
      <c r="W319" s="4"/>
      <c r="X319" s="4"/>
      <c r="Y319" s="5"/>
    </row>
    <row r="320" spans="1:25" ht="11.25">
      <c r="A320" s="4" t="s">
        <v>58</v>
      </c>
      <c r="B320" s="11"/>
      <c r="C320" s="15" t="s">
        <v>59</v>
      </c>
      <c r="D320" s="6">
        <f t="shared" si="77"/>
        <v>3</v>
      </c>
      <c r="E320" s="6">
        <f t="shared" si="77"/>
        <v>16</v>
      </c>
      <c r="F320" s="6">
        <f t="shared" si="77"/>
        <v>13</v>
      </c>
      <c r="G320" s="6">
        <f t="shared" si="77"/>
        <v>47</v>
      </c>
      <c r="H320" s="6">
        <f t="shared" si="77"/>
        <v>0</v>
      </c>
      <c r="I320" s="6">
        <f t="shared" si="77"/>
        <v>1</v>
      </c>
      <c r="J320" s="6">
        <f t="shared" si="77"/>
        <v>5</v>
      </c>
      <c r="K320" s="6">
        <f t="shared" si="77"/>
        <v>4</v>
      </c>
      <c r="L320" s="6">
        <f t="shared" si="77"/>
        <v>4</v>
      </c>
      <c r="M320" s="6">
        <f t="shared" si="77"/>
        <v>1</v>
      </c>
      <c r="N320" s="6">
        <f t="shared" si="77"/>
        <v>157</v>
      </c>
      <c r="O320" s="6">
        <f t="shared" si="77"/>
        <v>200</v>
      </c>
      <c r="P320" s="6">
        <f t="shared" si="77"/>
        <v>12</v>
      </c>
      <c r="Q320" s="6">
        <f t="shared" si="77"/>
        <v>5</v>
      </c>
      <c r="R320" s="4">
        <f t="shared" si="78"/>
        <v>194</v>
      </c>
      <c r="S320" s="4">
        <f t="shared" si="79"/>
        <v>274</v>
      </c>
      <c r="T320" s="4"/>
      <c r="U320" s="4"/>
      <c r="V320" s="4"/>
      <c r="W320" s="4"/>
      <c r="X320" s="4"/>
      <c r="Y320" s="5"/>
    </row>
    <row r="321" spans="1:25" ht="11.25">
      <c r="A321" s="4" t="s">
        <v>62</v>
      </c>
      <c r="B321" s="11"/>
      <c r="C321" s="15" t="s">
        <v>63</v>
      </c>
      <c r="D321" s="6">
        <f t="shared" si="77"/>
        <v>1</v>
      </c>
      <c r="E321" s="6">
        <f t="shared" si="77"/>
        <v>10</v>
      </c>
      <c r="F321" s="6">
        <f t="shared" si="77"/>
        <v>17</v>
      </c>
      <c r="G321" s="6">
        <f t="shared" si="77"/>
        <v>64</v>
      </c>
      <c r="H321" s="6">
        <f t="shared" si="77"/>
        <v>2</v>
      </c>
      <c r="I321" s="6">
        <f t="shared" si="77"/>
        <v>2</v>
      </c>
      <c r="J321" s="6">
        <f t="shared" si="77"/>
        <v>6</v>
      </c>
      <c r="K321" s="6">
        <f t="shared" si="77"/>
        <v>9</v>
      </c>
      <c r="L321" s="6">
        <f t="shared" si="77"/>
        <v>2</v>
      </c>
      <c r="M321" s="6">
        <f t="shared" si="77"/>
        <v>7</v>
      </c>
      <c r="N321" s="6">
        <f t="shared" si="77"/>
        <v>212</v>
      </c>
      <c r="O321" s="6">
        <f t="shared" si="77"/>
        <v>313</v>
      </c>
      <c r="P321" s="6">
        <f t="shared" si="77"/>
        <v>11</v>
      </c>
      <c r="Q321" s="6">
        <f t="shared" si="77"/>
        <v>11</v>
      </c>
      <c r="R321" s="4">
        <f t="shared" si="78"/>
        <v>251</v>
      </c>
      <c r="S321" s="4">
        <f t="shared" si="79"/>
        <v>416</v>
      </c>
      <c r="T321" s="4"/>
      <c r="U321" s="4"/>
      <c r="V321" s="4"/>
      <c r="W321" s="4"/>
      <c r="X321" s="4"/>
      <c r="Y321" s="5"/>
    </row>
    <row r="322" spans="1:25" ht="11.25">
      <c r="A322" s="4" t="s">
        <v>64</v>
      </c>
      <c r="B322" s="11"/>
      <c r="C322" s="15" t="s">
        <v>65</v>
      </c>
      <c r="D322" s="6">
        <f t="shared" si="77"/>
        <v>4</v>
      </c>
      <c r="E322" s="6">
        <f t="shared" si="77"/>
        <v>7</v>
      </c>
      <c r="F322" s="6">
        <f t="shared" si="77"/>
        <v>26</v>
      </c>
      <c r="G322" s="6">
        <f t="shared" si="77"/>
        <v>79</v>
      </c>
      <c r="H322" s="6">
        <f t="shared" si="77"/>
        <v>1</v>
      </c>
      <c r="I322" s="6">
        <f t="shared" si="77"/>
        <v>2</v>
      </c>
      <c r="J322" s="6">
        <f t="shared" si="77"/>
        <v>8</v>
      </c>
      <c r="K322" s="6">
        <f t="shared" si="77"/>
        <v>11</v>
      </c>
      <c r="L322" s="6">
        <f t="shared" si="77"/>
        <v>2</v>
      </c>
      <c r="M322" s="6">
        <f t="shared" si="77"/>
        <v>9</v>
      </c>
      <c r="N322" s="6">
        <f t="shared" si="77"/>
        <v>193</v>
      </c>
      <c r="O322" s="6">
        <f t="shared" si="77"/>
        <v>313</v>
      </c>
      <c r="P322" s="6">
        <f t="shared" si="77"/>
        <v>10</v>
      </c>
      <c r="Q322" s="6">
        <f t="shared" si="77"/>
        <v>15</v>
      </c>
      <c r="R322" s="4">
        <f t="shared" si="78"/>
        <v>244</v>
      </c>
      <c r="S322" s="4">
        <f t="shared" si="79"/>
        <v>436</v>
      </c>
      <c r="T322" s="4"/>
      <c r="U322" s="4"/>
      <c r="V322" s="4"/>
      <c r="W322" s="4"/>
      <c r="X322" s="4"/>
      <c r="Y322" s="5"/>
    </row>
    <row r="323" spans="1:25" ht="11.25">
      <c r="A323" s="4" t="s">
        <v>66</v>
      </c>
      <c r="B323" s="11"/>
      <c r="C323" s="15" t="s">
        <v>67</v>
      </c>
      <c r="D323" s="6">
        <f t="shared" si="77"/>
        <v>0</v>
      </c>
      <c r="E323" s="6">
        <f t="shared" si="77"/>
        <v>0</v>
      </c>
      <c r="F323" s="6">
        <f t="shared" si="77"/>
        <v>0</v>
      </c>
      <c r="G323" s="6">
        <f t="shared" si="77"/>
        <v>0</v>
      </c>
      <c r="H323" s="6">
        <f t="shared" si="77"/>
        <v>0</v>
      </c>
      <c r="I323" s="6">
        <f t="shared" si="77"/>
        <v>0</v>
      </c>
      <c r="J323" s="6">
        <f t="shared" si="77"/>
        <v>0</v>
      </c>
      <c r="K323" s="6">
        <f t="shared" si="77"/>
        <v>0</v>
      </c>
      <c r="L323" s="6">
        <f t="shared" si="77"/>
        <v>0</v>
      </c>
      <c r="M323" s="6">
        <f t="shared" si="77"/>
        <v>0</v>
      </c>
      <c r="N323" s="6">
        <f t="shared" si="77"/>
        <v>0</v>
      </c>
      <c r="O323" s="6">
        <f t="shared" si="77"/>
        <v>0</v>
      </c>
      <c r="P323" s="6">
        <f t="shared" si="77"/>
        <v>0</v>
      </c>
      <c r="Q323" s="6">
        <f t="shared" si="77"/>
        <v>0</v>
      </c>
      <c r="R323" s="4">
        <f t="shared" si="78"/>
        <v>0</v>
      </c>
      <c r="S323" s="4">
        <f t="shared" si="79"/>
        <v>0</v>
      </c>
      <c r="T323" s="4"/>
      <c r="U323" s="4"/>
      <c r="V323" s="4"/>
      <c r="W323" s="4"/>
      <c r="X323" s="4"/>
      <c r="Y323" s="5"/>
    </row>
    <row r="324" spans="1:25" ht="11.25">
      <c r="A324" s="4" t="s">
        <v>68</v>
      </c>
      <c r="B324" s="11"/>
      <c r="C324" s="15" t="s">
        <v>69</v>
      </c>
      <c r="D324" s="6">
        <f t="shared" si="77"/>
        <v>7</v>
      </c>
      <c r="E324" s="6">
        <f t="shared" si="77"/>
        <v>10</v>
      </c>
      <c r="F324" s="6">
        <f t="shared" si="77"/>
        <v>5</v>
      </c>
      <c r="G324" s="6">
        <f t="shared" si="77"/>
        <v>8</v>
      </c>
      <c r="H324" s="6">
        <f t="shared" si="77"/>
        <v>0</v>
      </c>
      <c r="I324" s="6">
        <f t="shared" si="77"/>
        <v>0</v>
      </c>
      <c r="J324" s="6">
        <f t="shared" si="77"/>
        <v>1</v>
      </c>
      <c r="K324" s="6">
        <f t="shared" si="77"/>
        <v>2</v>
      </c>
      <c r="L324" s="6">
        <f t="shared" si="77"/>
        <v>2</v>
      </c>
      <c r="M324" s="6">
        <f t="shared" si="77"/>
        <v>0</v>
      </c>
      <c r="N324" s="6">
        <f t="shared" si="77"/>
        <v>40</v>
      </c>
      <c r="O324" s="6">
        <f t="shared" si="77"/>
        <v>38</v>
      </c>
      <c r="P324" s="6">
        <f t="shared" si="77"/>
        <v>1</v>
      </c>
      <c r="Q324" s="6">
        <f t="shared" si="77"/>
        <v>0</v>
      </c>
      <c r="R324" s="4">
        <f t="shared" si="78"/>
        <v>56</v>
      </c>
      <c r="S324" s="4">
        <f t="shared" si="79"/>
        <v>58</v>
      </c>
      <c r="T324" s="4"/>
      <c r="U324" s="4"/>
      <c r="V324" s="4"/>
      <c r="W324" s="4"/>
      <c r="X324" s="4"/>
      <c r="Y324" s="5"/>
    </row>
    <row r="325" spans="1:25" ht="11.25">
      <c r="A325" s="4" t="s">
        <v>70</v>
      </c>
      <c r="B325" s="11"/>
      <c r="C325" s="15" t="s">
        <v>71</v>
      </c>
      <c r="D325" s="4">
        <f aca="true" t="shared" si="80" ref="D325:Q325">SUM(D318:D324)</f>
        <v>16</v>
      </c>
      <c r="E325" s="4">
        <f t="shared" si="80"/>
        <v>44</v>
      </c>
      <c r="F325" s="4">
        <f t="shared" si="80"/>
        <v>74</v>
      </c>
      <c r="G325" s="4">
        <f t="shared" si="80"/>
        <v>234</v>
      </c>
      <c r="H325" s="4">
        <f t="shared" si="80"/>
        <v>3</v>
      </c>
      <c r="I325" s="4">
        <f t="shared" si="80"/>
        <v>5</v>
      </c>
      <c r="J325" s="4">
        <f t="shared" si="80"/>
        <v>28</v>
      </c>
      <c r="K325" s="4">
        <f t="shared" si="80"/>
        <v>33</v>
      </c>
      <c r="L325" s="4">
        <f t="shared" si="80"/>
        <v>13</v>
      </c>
      <c r="M325" s="4">
        <f t="shared" si="80"/>
        <v>21</v>
      </c>
      <c r="N325" s="4">
        <f t="shared" si="80"/>
        <v>770</v>
      </c>
      <c r="O325" s="4">
        <f t="shared" si="80"/>
        <v>1074</v>
      </c>
      <c r="P325" s="4">
        <f t="shared" si="80"/>
        <v>40</v>
      </c>
      <c r="Q325" s="4">
        <f t="shared" si="80"/>
        <v>42</v>
      </c>
      <c r="R325" s="4">
        <f t="shared" si="78"/>
        <v>944</v>
      </c>
      <c r="S325" s="4">
        <f t="shared" si="79"/>
        <v>1453</v>
      </c>
      <c r="T325" s="4"/>
      <c r="U325" s="4"/>
      <c r="V325" s="4"/>
      <c r="W325" s="4"/>
      <c r="X325" s="4"/>
      <c r="Y325" s="5"/>
    </row>
    <row r="326" spans="1:25" ht="11.25">
      <c r="A326" s="4" t="s">
        <v>72</v>
      </c>
      <c r="B326" s="11"/>
      <c r="C326" s="15" t="s">
        <v>73</v>
      </c>
      <c r="D326" s="6">
        <f aca="true" t="shared" si="81" ref="D326:Q330">AB213</f>
        <v>0</v>
      </c>
      <c r="E326" s="6">
        <f t="shared" si="81"/>
        <v>1</v>
      </c>
      <c r="F326" s="6">
        <f t="shared" si="81"/>
        <v>0</v>
      </c>
      <c r="G326" s="6">
        <f t="shared" si="81"/>
        <v>1</v>
      </c>
      <c r="H326" s="6">
        <f t="shared" si="81"/>
        <v>0</v>
      </c>
      <c r="I326" s="6">
        <f t="shared" si="81"/>
        <v>0</v>
      </c>
      <c r="J326" s="6">
        <f t="shared" si="81"/>
        <v>2</v>
      </c>
      <c r="K326" s="6">
        <f t="shared" si="81"/>
        <v>6</v>
      </c>
      <c r="L326" s="6">
        <f t="shared" si="81"/>
        <v>0</v>
      </c>
      <c r="M326" s="6">
        <f t="shared" si="81"/>
        <v>0</v>
      </c>
      <c r="N326" s="6">
        <f t="shared" si="81"/>
        <v>15</v>
      </c>
      <c r="O326" s="6">
        <f t="shared" si="81"/>
        <v>17</v>
      </c>
      <c r="P326" s="6">
        <f t="shared" si="81"/>
        <v>0</v>
      </c>
      <c r="Q326" s="6">
        <f t="shared" si="81"/>
        <v>0</v>
      </c>
      <c r="R326" s="4">
        <f t="shared" si="78"/>
        <v>17</v>
      </c>
      <c r="S326" s="4">
        <f t="shared" si="79"/>
        <v>25</v>
      </c>
      <c r="T326" s="4"/>
      <c r="U326" s="4"/>
      <c r="V326" s="4"/>
      <c r="W326" s="4"/>
      <c r="X326" s="4"/>
      <c r="Y326" s="5"/>
    </row>
    <row r="327" spans="1:25" ht="11.25">
      <c r="A327" s="4" t="s">
        <v>74</v>
      </c>
      <c r="B327" s="11"/>
      <c r="C327" s="15" t="s">
        <v>75</v>
      </c>
      <c r="D327" s="6">
        <f t="shared" si="81"/>
        <v>1</v>
      </c>
      <c r="E327" s="6">
        <f t="shared" si="81"/>
        <v>1</v>
      </c>
      <c r="F327" s="6">
        <f t="shared" si="81"/>
        <v>1</v>
      </c>
      <c r="G327" s="6">
        <f t="shared" si="81"/>
        <v>3</v>
      </c>
      <c r="H327" s="6">
        <f t="shared" si="81"/>
        <v>0</v>
      </c>
      <c r="I327" s="6">
        <f t="shared" si="81"/>
        <v>2</v>
      </c>
      <c r="J327" s="6">
        <f t="shared" si="81"/>
        <v>2</v>
      </c>
      <c r="K327" s="6">
        <f t="shared" si="81"/>
        <v>10</v>
      </c>
      <c r="L327" s="6">
        <f t="shared" si="81"/>
        <v>0</v>
      </c>
      <c r="M327" s="6">
        <f t="shared" si="81"/>
        <v>0</v>
      </c>
      <c r="N327" s="6">
        <f t="shared" si="81"/>
        <v>53</v>
      </c>
      <c r="O327" s="6">
        <f t="shared" si="81"/>
        <v>56</v>
      </c>
      <c r="P327" s="6">
        <f t="shared" si="81"/>
        <v>1</v>
      </c>
      <c r="Q327" s="6">
        <f t="shared" si="81"/>
        <v>1</v>
      </c>
      <c r="R327" s="4">
        <f t="shared" si="78"/>
        <v>58</v>
      </c>
      <c r="S327" s="4">
        <f t="shared" si="79"/>
        <v>73</v>
      </c>
      <c r="T327" s="4"/>
      <c r="U327" s="4"/>
      <c r="V327" s="4"/>
      <c r="W327" s="4"/>
      <c r="X327" s="4"/>
      <c r="Y327" s="5"/>
    </row>
    <row r="328" spans="1:25" ht="11.25">
      <c r="A328" s="4" t="s">
        <v>76</v>
      </c>
      <c r="B328" s="11"/>
      <c r="C328" s="15" t="s">
        <v>77</v>
      </c>
      <c r="D328" s="6">
        <f t="shared" si="81"/>
        <v>4</v>
      </c>
      <c r="E328" s="6">
        <f t="shared" si="81"/>
        <v>7</v>
      </c>
      <c r="F328" s="6">
        <f t="shared" si="81"/>
        <v>1</v>
      </c>
      <c r="G328" s="6">
        <f t="shared" si="81"/>
        <v>2</v>
      </c>
      <c r="H328" s="6">
        <f t="shared" si="81"/>
        <v>0</v>
      </c>
      <c r="I328" s="6">
        <f t="shared" si="81"/>
        <v>0</v>
      </c>
      <c r="J328" s="6">
        <f t="shared" si="81"/>
        <v>0</v>
      </c>
      <c r="K328" s="6">
        <f t="shared" si="81"/>
        <v>0</v>
      </c>
      <c r="L328" s="6">
        <f t="shared" si="81"/>
        <v>0</v>
      </c>
      <c r="M328" s="6">
        <f t="shared" si="81"/>
        <v>0</v>
      </c>
      <c r="N328" s="6">
        <f t="shared" si="81"/>
        <v>12</v>
      </c>
      <c r="O328" s="6">
        <f t="shared" si="81"/>
        <v>26</v>
      </c>
      <c r="P328" s="6">
        <f t="shared" si="81"/>
        <v>1</v>
      </c>
      <c r="Q328" s="6">
        <f t="shared" si="81"/>
        <v>1</v>
      </c>
      <c r="R328" s="4">
        <f t="shared" si="78"/>
        <v>18</v>
      </c>
      <c r="S328" s="4">
        <f t="shared" si="79"/>
        <v>36</v>
      </c>
      <c r="T328" s="4"/>
      <c r="U328" s="4"/>
      <c r="V328" s="4"/>
      <c r="W328" s="4"/>
      <c r="X328" s="4"/>
      <c r="Y328" s="5"/>
    </row>
    <row r="329" spans="1:25" ht="11.25">
      <c r="A329" s="4" t="s">
        <v>78</v>
      </c>
      <c r="B329" s="11"/>
      <c r="C329" s="15" t="s">
        <v>79</v>
      </c>
      <c r="D329" s="6">
        <f t="shared" si="81"/>
        <v>4</v>
      </c>
      <c r="E329" s="6">
        <f t="shared" si="81"/>
        <v>6</v>
      </c>
      <c r="F329" s="6">
        <f t="shared" si="81"/>
        <v>4</v>
      </c>
      <c r="G329" s="6">
        <f t="shared" si="81"/>
        <v>4</v>
      </c>
      <c r="H329" s="6">
        <f t="shared" si="81"/>
        <v>0</v>
      </c>
      <c r="I329" s="6">
        <f t="shared" si="81"/>
        <v>2</v>
      </c>
      <c r="J329" s="6">
        <f t="shared" si="81"/>
        <v>2</v>
      </c>
      <c r="K329" s="6">
        <f t="shared" si="81"/>
        <v>1</v>
      </c>
      <c r="L329" s="6">
        <f t="shared" si="81"/>
        <v>0</v>
      </c>
      <c r="M329" s="6">
        <f t="shared" si="81"/>
        <v>2</v>
      </c>
      <c r="N329" s="6">
        <f t="shared" si="81"/>
        <v>13</v>
      </c>
      <c r="O329" s="6">
        <f t="shared" si="81"/>
        <v>32</v>
      </c>
      <c r="P329" s="6">
        <f t="shared" si="81"/>
        <v>0</v>
      </c>
      <c r="Q329" s="6">
        <f t="shared" si="81"/>
        <v>2</v>
      </c>
      <c r="R329" s="4">
        <f t="shared" si="78"/>
        <v>23</v>
      </c>
      <c r="S329" s="4">
        <f t="shared" si="79"/>
        <v>49</v>
      </c>
      <c r="T329" s="4"/>
      <c r="U329" s="4"/>
      <c r="V329" s="4"/>
      <c r="W329" s="4"/>
      <c r="X329" s="4"/>
      <c r="Y329" s="5"/>
    </row>
    <row r="330" spans="1:25" ht="11.25">
      <c r="A330" s="4" t="s">
        <v>80</v>
      </c>
      <c r="B330" s="11"/>
      <c r="C330" s="15" t="s">
        <v>81</v>
      </c>
      <c r="D330" s="6">
        <f t="shared" si="81"/>
        <v>0</v>
      </c>
      <c r="E330" s="6">
        <f t="shared" si="81"/>
        <v>0</v>
      </c>
      <c r="F330" s="6">
        <f t="shared" si="81"/>
        <v>0</v>
      </c>
      <c r="G330" s="6">
        <f t="shared" si="81"/>
        <v>0</v>
      </c>
      <c r="H330" s="6">
        <f t="shared" si="81"/>
        <v>0</v>
      </c>
      <c r="I330" s="6">
        <f t="shared" si="81"/>
        <v>0</v>
      </c>
      <c r="J330" s="6">
        <f t="shared" si="81"/>
        <v>0</v>
      </c>
      <c r="K330" s="6">
        <f t="shared" si="81"/>
        <v>0</v>
      </c>
      <c r="L330" s="6">
        <f t="shared" si="81"/>
        <v>0</v>
      </c>
      <c r="M330" s="6">
        <f t="shared" si="81"/>
        <v>0</v>
      </c>
      <c r="N330" s="6">
        <f t="shared" si="81"/>
        <v>0</v>
      </c>
      <c r="O330" s="6">
        <f t="shared" si="81"/>
        <v>0</v>
      </c>
      <c r="P330" s="6">
        <f t="shared" si="81"/>
        <v>0</v>
      </c>
      <c r="Q330" s="6">
        <f t="shared" si="81"/>
        <v>1</v>
      </c>
      <c r="R330" s="4">
        <f t="shared" si="78"/>
        <v>0</v>
      </c>
      <c r="S330" s="4">
        <f t="shared" si="79"/>
        <v>1</v>
      </c>
      <c r="T330" s="4"/>
      <c r="U330" s="4"/>
      <c r="V330" s="4"/>
      <c r="W330" s="4"/>
      <c r="X330" s="4"/>
      <c r="Y330" s="5"/>
    </row>
    <row r="331" spans="1:25" ht="11.25">
      <c r="A331" s="4" t="s">
        <v>84</v>
      </c>
      <c r="B331" s="11"/>
      <c r="C331" s="15" t="s">
        <v>85</v>
      </c>
      <c r="D331" s="4">
        <f aca="true" t="shared" si="82" ref="D331:Q331">SUM(D326:D330)</f>
        <v>9</v>
      </c>
      <c r="E331" s="4">
        <f t="shared" si="82"/>
        <v>15</v>
      </c>
      <c r="F331" s="4">
        <f t="shared" si="82"/>
        <v>6</v>
      </c>
      <c r="G331" s="4">
        <f t="shared" si="82"/>
        <v>10</v>
      </c>
      <c r="H331" s="4">
        <f t="shared" si="82"/>
        <v>0</v>
      </c>
      <c r="I331" s="4">
        <f t="shared" si="82"/>
        <v>4</v>
      </c>
      <c r="J331" s="4">
        <f t="shared" si="82"/>
        <v>6</v>
      </c>
      <c r="K331" s="4">
        <f t="shared" si="82"/>
        <v>17</v>
      </c>
      <c r="L331" s="4">
        <f t="shared" si="82"/>
        <v>0</v>
      </c>
      <c r="M331" s="4">
        <f t="shared" si="82"/>
        <v>2</v>
      </c>
      <c r="N331" s="4">
        <f t="shared" si="82"/>
        <v>93</v>
      </c>
      <c r="O331" s="4">
        <f t="shared" si="82"/>
        <v>131</v>
      </c>
      <c r="P331" s="4">
        <f t="shared" si="82"/>
        <v>2</v>
      </c>
      <c r="Q331" s="4">
        <f t="shared" si="82"/>
        <v>5</v>
      </c>
      <c r="R331" s="4">
        <f t="shared" si="78"/>
        <v>116</v>
      </c>
      <c r="S331" s="4">
        <f t="shared" si="79"/>
        <v>184</v>
      </c>
      <c r="T331" s="4"/>
      <c r="U331" s="4"/>
      <c r="V331" s="4"/>
      <c r="W331" s="4"/>
      <c r="X331" s="4"/>
      <c r="Y331" s="5"/>
    </row>
    <row r="332" spans="1:25" ht="11.25">
      <c r="A332" s="4" t="s">
        <v>87</v>
      </c>
      <c r="B332" s="11"/>
      <c r="C332" s="15" t="s">
        <v>88</v>
      </c>
      <c r="D332" s="6">
        <f aca="true" t="shared" si="83" ref="D332:Q338">AB219</f>
        <v>1</v>
      </c>
      <c r="E332" s="6">
        <f t="shared" si="83"/>
        <v>0</v>
      </c>
      <c r="F332" s="6">
        <f t="shared" si="83"/>
        <v>5</v>
      </c>
      <c r="G332" s="6">
        <f t="shared" si="83"/>
        <v>20</v>
      </c>
      <c r="H332" s="6">
        <f t="shared" si="83"/>
        <v>0</v>
      </c>
      <c r="I332" s="6">
        <f t="shared" si="83"/>
        <v>0</v>
      </c>
      <c r="J332" s="6">
        <f t="shared" si="83"/>
        <v>4</v>
      </c>
      <c r="K332" s="6">
        <f t="shared" si="83"/>
        <v>4</v>
      </c>
      <c r="L332" s="6">
        <f t="shared" si="83"/>
        <v>2</v>
      </c>
      <c r="M332" s="6">
        <f t="shared" si="83"/>
        <v>0</v>
      </c>
      <c r="N332" s="6">
        <f t="shared" si="83"/>
        <v>21</v>
      </c>
      <c r="O332" s="6">
        <f t="shared" si="83"/>
        <v>36</v>
      </c>
      <c r="P332" s="6">
        <f t="shared" si="83"/>
        <v>2</v>
      </c>
      <c r="Q332" s="6">
        <f t="shared" si="83"/>
        <v>1</v>
      </c>
      <c r="R332" s="4">
        <f t="shared" si="78"/>
        <v>35</v>
      </c>
      <c r="S332" s="4">
        <f t="shared" si="79"/>
        <v>61</v>
      </c>
      <c r="T332" s="4"/>
      <c r="U332" s="4"/>
      <c r="V332" s="4"/>
      <c r="W332" s="4"/>
      <c r="X332" s="4"/>
      <c r="Y332" s="5"/>
    </row>
    <row r="333" spans="1:25" ht="11.25">
      <c r="A333" s="4" t="s">
        <v>90</v>
      </c>
      <c r="B333" s="11"/>
      <c r="C333" s="15" t="s">
        <v>91</v>
      </c>
      <c r="D333" s="6">
        <f t="shared" si="83"/>
        <v>0</v>
      </c>
      <c r="E333" s="6">
        <f t="shared" si="83"/>
        <v>2</v>
      </c>
      <c r="F333" s="6">
        <f t="shared" si="83"/>
        <v>4</v>
      </c>
      <c r="G333" s="6">
        <f t="shared" si="83"/>
        <v>26</v>
      </c>
      <c r="H333" s="6">
        <f t="shared" si="83"/>
        <v>0</v>
      </c>
      <c r="I333" s="6">
        <f t="shared" si="83"/>
        <v>1</v>
      </c>
      <c r="J333" s="6">
        <f t="shared" si="83"/>
        <v>2</v>
      </c>
      <c r="K333" s="6">
        <f t="shared" si="83"/>
        <v>0</v>
      </c>
      <c r="L333" s="6">
        <f t="shared" si="83"/>
        <v>0</v>
      </c>
      <c r="M333" s="6">
        <f t="shared" si="83"/>
        <v>0</v>
      </c>
      <c r="N333" s="6">
        <f t="shared" si="83"/>
        <v>31</v>
      </c>
      <c r="O333" s="6">
        <f t="shared" si="83"/>
        <v>30</v>
      </c>
      <c r="P333" s="6">
        <f t="shared" si="83"/>
        <v>12</v>
      </c>
      <c r="Q333" s="6">
        <f t="shared" si="83"/>
        <v>14</v>
      </c>
      <c r="R333" s="4">
        <f t="shared" si="78"/>
        <v>49</v>
      </c>
      <c r="S333" s="4">
        <f t="shared" si="79"/>
        <v>73</v>
      </c>
      <c r="T333" s="4"/>
      <c r="U333" s="4"/>
      <c r="V333" s="4"/>
      <c r="W333" s="4"/>
      <c r="X333" s="4"/>
      <c r="Y333" s="5"/>
    </row>
    <row r="334" spans="1:25" ht="11.25">
      <c r="A334" s="4" t="s">
        <v>93</v>
      </c>
      <c r="B334" s="11"/>
      <c r="C334" s="15" t="s">
        <v>94</v>
      </c>
      <c r="D334" s="6">
        <f t="shared" si="83"/>
        <v>1</v>
      </c>
      <c r="E334" s="6">
        <f t="shared" si="83"/>
        <v>2</v>
      </c>
      <c r="F334" s="6">
        <f t="shared" si="83"/>
        <v>11</v>
      </c>
      <c r="G334" s="6">
        <f t="shared" si="83"/>
        <v>30</v>
      </c>
      <c r="H334" s="6">
        <f t="shared" si="83"/>
        <v>0</v>
      </c>
      <c r="I334" s="6">
        <f t="shared" si="83"/>
        <v>0</v>
      </c>
      <c r="J334" s="6">
        <f t="shared" si="83"/>
        <v>2</v>
      </c>
      <c r="K334" s="6">
        <f t="shared" si="83"/>
        <v>0</v>
      </c>
      <c r="L334" s="6">
        <f t="shared" si="83"/>
        <v>1</v>
      </c>
      <c r="M334" s="6">
        <f t="shared" si="83"/>
        <v>2</v>
      </c>
      <c r="N334" s="6">
        <f t="shared" si="83"/>
        <v>49</v>
      </c>
      <c r="O334" s="6">
        <f t="shared" si="83"/>
        <v>87</v>
      </c>
      <c r="P334" s="6">
        <f t="shared" si="83"/>
        <v>3</v>
      </c>
      <c r="Q334" s="6">
        <f t="shared" si="83"/>
        <v>6</v>
      </c>
      <c r="R334" s="4">
        <f t="shared" si="78"/>
        <v>67</v>
      </c>
      <c r="S334" s="4">
        <f t="shared" si="79"/>
        <v>127</v>
      </c>
      <c r="T334" s="4"/>
      <c r="U334" s="4"/>
      <c r="V334" s="4"/>
      <c r="W334" s="4"/>
      <c r="X334" s="4"/>
      <c r="Y334" s="5"/>
    </row>
    <row r="335" spans="1:25" ht="11.25">
      <c r="A335" s="4" t="s">
        <v>96</v>
      </c>
      <c r="B335" s="11"/>
      <c r="C335" s="15" t="s">
        <v>97</v>
      </c>
      <c r="D335" s="6">
        <f t="shared" si="83"/>
        <v>1</v>
      </c>
      <c r="E335" s="6">
        <f t="shared" si="83"/>
        <v>0</v>
      </c>
      <c r="F335" s="6">
        <f t="shared" si="83"/>
        <v>18</v>
      </c>
      <c r="G335" s="6">
        <f t="shared" si="83"/>
        <v>84</v>
      </c>
      <c r="H335" s="6">
        <f t="shared" si="83"/>
        <v>0</v>
      </c>
      <c r="I335" s="6">
        <f t="shared" si="83"/>
        <v>0</v>
      </c>
      <c r="J335" s="6">
        <f t="shared" si="83"/>
        <v>2</v>
      </c>
      <c r="K335" s="6">
        <f t="shared" si="83"/>
        <v>5</v>
      </c>
      <c r="L335" s="6">
        <f t="shared" si="83"/>
        <v>2</v>
      </c>
      <c r="M335" s="6">
        <f t="shared" si="83"/>
        <v>5</v>
      </c>
      <c r="N335" s="6">
        <f t="shared" si="83"/>
        <v>109</v>
      </c>
      <c r="O335" s="6">
        <f t="shared" si="83"/>
        <v>190</v>
      </c>
      <c r="P335" s="6">
        <f t="shared" si="83"/>
        <v>11</v>
      </c>
      <c r="Q335" s="6">
        <f t="shared" si="83"/>
        <v>14</v>
      </c>
      <c r="R335" s="4">
        <f t="shared" si="78"/>
        <v>143</v>
      </c>
      <c r="S335" s="4">
        <f t="shared" si="79"/>
        <v>298</v>
      </c>
      <c r="T335" s="4"/>
      <c r="U335" s="4"/>
      <c r="V335" s="4"/>
      <c r="W335" s="4"/>
      <c r="X335" s="4"/>
      <c r="Y335" s="5"/>
    </row>
    <row r="336" spans="1:25" ht="11.25">
      <c r="A336" s="4" t="s">
        <v>99</v>
      </c>
      <c r="B336" s="11"/>
      <c r="C336" s="15" t="s">
        <v>100</v>
      </c>
      <c r="D336" s="6">
        <f t="shared" si="83"/>
        <v>2</v>
      </c>
      <c r="E336" s="6">
        <f t="shared" si="83"/>
        <v>4</v>
      </c>
      <c r="F336" s="6">
        <f t="shared" si="83"/>
        <v>45</v>
      </c>
      <c r="G336" s="6">
        <f t="shared" si="83"/>
        <v>116</v>
      </c>
      <c r="H336" s="6">
        <f t="shared" si="83"/>
        <v>1</v>
      </c>
      <c r="I336" s="6">
        <f t="shared" si="83"/>
        <v>1</v>
      </c>
      <c r="J336" s="6">
        <f t="shared" si="83"/>
        <v>11</v>
      </c>
      <c r="K336" s="6">
        <f t="shared" si="83"/>
        <v>9</v>
      </c>
      <c r="L336" s="6">
        <f t="shared" si="83"/>
        <v>5</v>
      </c>
      <c r="M336" s="6">
        <f t="shared" si="83"/>
        <v>8</v>
      </c>
      <c r="N336" s="6">
        <f t="shared" si="83"/>
        <v>297</v>
      </c>
      <c r="O336" s="6">
        <f t="shared" si="83"/>
        <v>400</v>
      </c>
      <c r="P336" s="6">
        <f t="shared" si="83"/>
        <v>20</v>
      </c>
      <c r="Q336" s="6">
        <f t="shared" si="83"/>
        <v>42</v>
      </c>
      <c r="R336" s="4">
        <f t="shared" si="78"/>
        <v>381</v>
      </c>
      <c r="S336" s="4">
        <f t="shared" si="79"/>
        <v>580</v>
      </c>
      <c r="T336" s="4"/>
      <c r="U336" s="4"/>
      <c r="V336" s="4"/>
      <c r="W336" s="4"/>
      <c r="X336" s="4"/>
      <c r="Y336" s="5"/>
    </row>
    <row r="337" spans="1:25" ht="11.25">
      <c r="A337" s="4" t="s">
        <v>102</v>
      </c>
      <c r="B337" s="11"/>
      <c r="C337" s="15" t="s">
        <v>103</v>
      </c>
      <c r="D337" s="6">
        <f t="shared" si="83"/>
        <v>0</v>
      </c>
      <c r="E337" s="6">
        <f t="shared" si="83"/>
        <v>0</v>
      </c>
      <c r="F337" s="6">
        <f t="shared" si="83"/>
        <v>0</v>
      </c>
      <c r="G337" s="6">
        <f t="shared" si="83"/>
        <v>0</v>
      </c>
      <c r="H337" s="6">
        <f t="shared" si="83"/>
        <v>0</v>
      </c>
      <c r="I337" s="6">
        <f t="shared" si="83"/>
        <v>0</v>
      </c>
      <c r="J337" s="6">
        <f t="shared" si="83"/>
        <v>0</v>
      </c>
      <c r="K337" s="6">
        <f t="shared" si="83"/>
        <v>0</v>
      </c>
      <c r="L337" s="6">
        <f t="shared" si="83"/>
        <v>0</v>
      </c>
      <c r="M337" s="6">
        <f t="shared" si="83"/>
        <v>0</v>
      </c>
      <c r="N337" s="6">
        <f t="shared" si="83"/>
        <v>0</v>
      </c>
      <c r="O337" s="6">
        <f t="shared" si="83"/>
        <v>0</v>
      </c>
      <c r="P337" s="6">
        <f t="shared" si="83"/>
        <v>0</v>
      </c>
      <c r="Q337" s="6">
        <f t="shared" si="83"/>
        <v>0</v>
      </c>
      <c r="R337" s="4">
        <f t="shared" si="78"/>
        <v>0</v>
      </c>
      <c r="S337" s="4">
        <f t="shared" si="79"/>
        <v>0</v>
      </c>
      <c r="T337" s="4"/>
      <c r="U337" s="4"/>
      <c r="V337" s="4"/>
      <c r="W337" s="4"/>
      <c r="X337" s="4"/>
      <c r="Y337" s="5"/>
    </row>
    <row r="338" spans="1:25" ht="11.25">
      <c r="A338" s="4" t="s">
        <v>141</v>
      </c>
      <c r="B338" s="11"/>
      <c r="C338" s="15" t="s">
        <v>104</v>
      </c>
      <c r="D338" s="6">
        <f t="shared" si="83"/>
        <v>10</v>
      </c>
      <c r="E338" s="6">
        <f t="shared" si="83"/>
        <v>5</v>
      </c>
      <c r="F338" s="6">
        <f t="shared" si="83"/>
        <v>67</v>
      </c>
      <c r="G338" s="6">
        <f t="shared" si="83"/>
        <v>214</v>
      </c>
      <c r="H338" s="6">
        <f t="shared" si="83"/>
        <v>1</v>
      </c>
      <c r="I338" s="6">
        <f t="shared" si="83"/>
        <v>6</v>
      </c>
      <c r="J338" s="6">
        <f t="shared" si="83"/>
        <v>38</v>
      </c>
      <c r="K338" s="6">
        <f t="shared" si="83"/>
        <v>45</v>
      </c>
      <c r="L338" s="6">
        <f t="shared" si="83"/>
        <v>10</v>
      </c>
      <c r="M338" s="6">
        <f t="shared" si="83"/>
        <v>25</v>
      </c>
      <c r="N338" s="6">
        <f t="shared" si="83"/>
        <v>1149</v>
      </c>
      <c r="O338" s="6">
        <f t="shared" si="83"/>
        <v>2129</v>
      </c>
      <c r="P338" s="6">
        <f t="shared" si="83"/>
        <v>41</v>
      </c>
      <c r="Q338" s="6">
        <f t="shared" si="83"/>
        <v>92</v>
      </c>
      <c r="R338" s="4">
        <f t="shared" si="78"/>
        <v>1316</v>
      </c>
      <c r="S338" s="4">
        <f t="shared" si="79"/>
        <v>2516</v>
      </c>
      <c r="T338" s="4"/>
      <c r="U338" s="4"/>
      <c r="V338" s="4"/>
      <c r="W338" s="4"/>
      <c r="X338" s="4"/>
      <c r="Y338" s="5"/>
    </row>
    <row r="339" spans="1:25" ht="11.25">
      <c r="A339" s="4" t="s">
        <v>105</v>
      </c>
      <c r="B339" s="11"/>
      <c r="C339" s="15" t="s">
        <v>106</v>
      </c>
      <c r="D339" s="4">
        <f aca="true" t="shared" si="84" ref="D339:Q339">SUM(D332:D338)</f>
        <v>15</v>
      </c>
      <c r="E339" s="4">
        <f t="shared" si="84"/>
        <v>13</v>
      </c>
      <c r="F339" s="4">
        <f t="shared" si="84"/>
        <v>150</v>
      </c>
      <c r="G339" s="4">
        <f t="shared" si="84"/>
        <v>490</v>
      </c>
      <c r="H339" s="4">
        <f t="shared" si="84"/>
        <v>2</v>
      </c>
      <c r="I339" s="4">
        <f t="shared" si="84"/>
        <v>8</v>
      </c>
      <c r="J339" s="4">
        <f t="shared" si="84"/>
        <v>59</v>
      </c>
      <c r="K339" s="4">
        <f t="shared" si="84"/>
        <v>63</v>
      </c>
      <c r="L339" s="4">
        <f t="shared" si="84"/>
        <v>20</v>
      </c>
      <c r="M339" s="4">
        <f t="shared" si="84"/>
        <v>40</v>
      </c>
      <c r="N339" s="4">
        <f t="shared" si="84"/>
        <v>1656</v>
      </c>
      <c r="O339" s="4">
        <f t="shared" si="84"/>
        <v>2872</v>
      </c>
      <c r="P339" s="4">
        <f t="shared" si="84"/>
        <v>89</v>
      </c>
      <c r="Q339" s="4">
        <f t="shared" si="84"/>
        <v>169</v>
      </c>
      <c r="R339" s="4">
        <f t="shared" si="78"/>
        <v>1991</v>
      </c>
      <c r="S339" s="4">
        <f t="shared" si="79"/>
        <v>3655</v>
      </c>
      <c r="T339" s="4"/>
      <c r="U339" s="4"/>
      <c r="V339" s="4"/>
      <c r="W339" s="4"/>
      <c r="X339" s="4"/>
      <c r="Y339" s="5"/>
    </row>
    <row r="340" spans="1:25" ht="11.25">
      <c r="A340" s="4" t="s">
        <v>107</v>
      </c>
      <c r="B340" s="11"/>
      <c r="C340" s="15" t="s">
        <v>108</v>
      </c>
      <c r="D340" s="6">
        <f aca="true" t="shared" si="85" ref="D340:Q344">AB227</f>
        <v>0</v>
      </c>
      <c r="E340" s="6">
        <f t="shared" si="85"/>
        <v>0</v>
      </c>
      <c r="F340" s="6">
        <f t="shared" si="85"/>
        <v>0</v>
      </c>
      <c r="G340" s="6">
        <f t="shared" si="85"/>
        <v>0</v>
      </c>
      <c r="H340" s="6">
        <f t="shared" si="85"/>
        <v>0</v>
      </c>
      <c r="I340" s="6">
        <f t="shared" si="85"/>
        <v>0</v>
      </c>
      <c r="J340" s="6">
        <f t="shared" si="85"/>
        <v>0</v>
      </c>
      <c r="K340" s="6">
        <f t="shared" si="85"/>
        <v>0</v>
      </c>
      <c r="L340" s="6">
        <f t="shared" si="85"/>
        <v>0</v>
      </c>
      <c r="M340" s="6">
        <f t="shared" si="85"/>
        <v>0</v>
      </c>
      <c r="N340" s="6">
        <f t="shared" si="85"/>
        <v>0</v>
      </c>
      <c r="O340" s="6">
        <f t="shared" si="85"/>
        <v>0</v>
      </c>
      <c r="P340" s="6">
        <f t="shared" si="85"/>
        <v>0</v>
      </c>
      <c r="Q340" s="6">
        <f t="shared" si="85"/>
        <v>0</v>
      </c>
      <c r="R340" s="4">
        <f t="shared" si="78"/>
        <v>0</v>
      </c>
      <c r="S340" s="4">
        <f t="shared" si="79"/>
        <v>0</v>
      </c>
      <c r="T340" s="4"/>
      <c r="U340" s="4"/>
      <c r="V340" s="4"/>
      <c r="W340" s="4"/>
      <c r="X340" s="4"/>
      <c r="Y340" s="5"/>
    </row>
    <row r="341" spans="1:25" ht="11.25">
      <c r="A341" s="4" t="s">
        <v>111</v>
      </c>
      <c r="B341" s="11"/>
      <c r="C341" s="15" t="s">
        <v>112</v>
      </c>
      <c r="D341" s="6">
        <f t="shared" si="85"/>
        <v>0</v>
      </c>
      <c r="E341" s="6">
        <f t="shared" si="85"/>
        <v>0</v>
      </c>
      <c r="F341" s="6">
        <f t="shared" si="85"/>
        <v>0</v>
      </c>
      <c r="G341" s="6">
        <f t="shared" si="85"/>
        <v>0</v>
      </c>
      <c r="H341" s="6">
        <f t="shared" si="85"/>
        <v>0</v>
      </c>
      <c r="I341" s="6">
        <f t="shared" si="85"/>
        <v>0</v>
      </c>
      <c r="J341" s="6">
        <f t="shared" si="85"/>
        <v>0</v>
      </c>
      <c r="K341" s="6">
        <f t="shared" si="85"/>
        <v>0</v>
      </c>
      <c r="L341" s="6">
        <f t="shared" si="85"/>
        <v>0</v>
      </c>
      <c r="M341" s="6">
        <f t="shared" si="85"/>
        <v>0</v>
      </c>
      <c r="N341" s="6">
        <f t="shared" si="85"/>
        <v>0</v>
      </c>
      <c r="O341" s="6">
        <f t="shared" si="85"/>
        <v>0</v>
      </c>
      <c r="P341" s="6">
        <f t="shared" si="85"/>
        <v>0</v>
      </c>
      <c r="Q341" s="6">
        <f t="shared" si="85"/>
        <v>0</v>
      </c>
      <c r="R341" s="4">
        <f t="shared" si="78"/>
        <v>0</v>
      </c>
      <c r="S341" s="4">
        <f t="shared" si="79"/>
        <v>0</v>
      </c>
      <c r="T341" s="4"/>
      <c r="U341" s="4"/>
      <c r="V341" s="4"/>
      <c r="W341" s="4"/>
      <c r="X341" s="4"/>
      <c r="Y341" s="5"/>
    </row>
    <row r="342" spans="1:25" ht="11.25">
      <c r="A342" s="4" t="s">
        <v>114</v>
      </c>
      <c r="B342" s="11"/>
      <c r="C342" s="15" t="s">
        <v>115</v>
      </c>
      <c r="D342" s="6">
        <f t="shared" si="85"/>
        <v>0</v>
      </c>
      <c r="E342" s="6">
        <f t="shared" si="85"/>
        <v>1</v>
      </c>
      <c r="F342" s="6">
        <f t="shared" si="85"/>
        <v>0</v>
      </c>
      <c r="G342" s="6">
        <f t="shared" si="85"/>
        <v>4</v>
      </c>
      <c r="H342" s="6">
        <f t="shared" si="85"/>
        <v>0</v>
      </c>
      <c r="I342" s="6">
        <f t="shared" si="85"/>
        <v>0</v>
      </c>
      <c r="J342" s="6">
        <f t="shared" si="85"/>
        <v>0</v>
      </c>
      <c r="K342" s="6">
        <f t="shared" si="85"/>
        <v>0</v>
      </c>
      <c r="L342" s="6">
        <f t="shared" si="85"/>
        <v>0</v>
      </c>
      <c r="M342" s="6">
        <f t="shared" si="85"/>
        <v>1</v>
      </c>
      <c r="N342" s="6">
        <f t="shared" si="85"/>
        <v>23</v>
      </c>
      <c r="O342" s="6">
        <f t="shared" si="85"/>
        <v>66</v>
      </c>
      <c r="P342" s="6">
        <f t="shared" si="85"/>
        <v>0</v>
      </c>
      <c r="Q342" s="6">
        <f t="shared" si="85"/>
        <v>1</v>
      </c>
      <c r="R342" s="4">
        <f t="shared" si="78"/>
        <v>23</v>
      </c>
      <c r="S342" s="4">
        <f t="shared" si="79"/>
        <v>73</v>
      </c>
      <c r="T342" s="4"/>
      <c r="U342" s="4"/>
      <c r="V342" s="4"/>
      <c r="W342" s="4"/>
      <c r="X342" s="4"/>
      <c r="Y342" s="5"/>
    </row>
    <row r="343" spans="1:25" ht="11.25">
      <c r="A343" s="4" t="s">
        <v>117</v>
      </c>
      <c r="B343" s="11"/>
      <c r="C343" s="15" t="s">
        <v>118</v>
      </c>
      <c r="D343" s="6">
        <f t="shared" si="85"/>
        <v>1</v>
      </c>
      <c r="E343" s="6">
        <f t="shared" si="85"/>
        <v>7</v>
      </c>
      <c r="F343" s="6">
        <f t="shared" si="85"/>
        <v>6</v>
      </c>
      <c r="G343" s="6">
        <f t="shared" si="85"/>
        <v>21</v>
      </c>
      <c r="H343" s="6">
        <f t="shared" si="85"/>
        <v>1</v>
      </c>
      <c r="I343" s="6">
        <f t="shared" si="85"/>
        <v>0</v>
      </c>
      <c r="J343" s="6">
        <f t="shared" si="85"/>
        <v>1</v>
      </c>
      <c r="K343" s="6">
        <f t="shared" si="85"/>
        <v>2</v>
      </c>
      <c r="L343" s="6">
        <f t="shared" si="85"/>
        <v>0</v>
      </c>
      <c r="M343" s="6">
        <f t="shared" si="85"/>
        <v>1</v>
      </c>
      <c r="N343" s="6">
        <f t="shared" si="85"/>
        <v>104</v>
      </c>
      <c r="O343" s="6">
        <f t="shared" si="85"/>
        <v>294</v>
      </c>
      <c r="P343" s="6">
        <f t="shared" si="85"/>
        <v>2</v>
      </c>
      <c r="Q343" s="6">
        <f t="shared" si="85"/>
        <v>12</v>
      </c>
      <c r="R343" s="4">
        <f t="shared" si="78"/>
        <v>115</v>
      </c>
      <c r="S343" s="4">
        <f t="shared" si="79"/>
        <v>337</v>
      </c>
      <c r="T343" s="4"/>
      <c r="U343" s="4"/>
      <c r="V343" s="4"/>
      <c r="W343" s="4"/>
      <c r="X343" s="4"/>
      <c r="Y343" s="5"/>
    </row>
    <row r="344" spans="1:25" ht="11.25">
      <c r="A344" s="4" t="s">
        <v>120</v>
      </c>
      <c r="B344" s="11"/>
      <c r="C344" s="15" t="s">
        <v>121</v>
      </c>
      <c r="D344" s="6">
        <f t="shared" si="85"/>
        <v>0</v>
      </c>
      <c r="E344" s="6">
        <f t="shared" si="85"/>
        <v>1</v>
      </c>
      <c r="F344" s="6">
        <f t="shared" si="85"/>
        <v>0</v>
      </c>
      <c r="G344" s="6">
        <f t="shared" si="85"/>
        <v>4</v>
      </c>
      <c r="H344" s="6">
        <f t="shared" si="85"/>
        <v>0</v>
      </c>
      <c r="I344" s="6">
        <f t="shared" si="85"/>
        <v>0</v>
      </c>
      <c r="J344" s="6">
        <f t="shared" si="85"/>
        <v>0</v>
      </c>
      <c r="K344" s="6">
        <f t="shared" si="85"/>
        <v>1</v>
      </c>
      <c r="L344" s="6">
        <f t="shared" si="85"/>
        <v>0</v>
      </c>
      <c r="M344" s="6">
        <f t="shared" si="85"/>
        <v>2</v>
      </c>
      <c r="N344" s="6">
        <f t="shared" si="85"/>
        <v>7</v>
      </c>
      <c r="O344" s="6">
        <f t="shared" si="85"/>
        <v>17</v>
      </c>
      <c r="P344" s="6">
        <f t="shared" si="85"/>
        <v>0</v>
      </c>
      <c r="Q344" s="6">
        <f t="shared" si="85"/>
        <v>0</v>
      </c>
      <c r="R344" s="4">
        <f t="shared" si="78"/>
        <v>7</v>
      </c>
      <c r="S344" s="4">
        <f t="shared" si="79"/>
        <v>25</v>
      </c>
      <c r="T344" s="4"/>
      <c r="U344" s="4"/>
      <c r="V344" s="4"/>
      <c r="W344" s="4"/>
      <c r="X344" s="4"/>
      <c r="Y344" s="5"/>
    </row>
    <row r="345" spans="1:25" ht="11.25">
      <c r="A345" s="4" t="s">
        <v>123</v>
      </c>
      <c r="B345" s="11"/>
      <c r="C345" s="15" t="s">
        <v>124</v>
      </c>
      <c r="D345" s="4">
        <f aca="true" t="shared" si="86" ref="D345:Q345">SUM(D340:D344)</f>
        <v>1</v>
      </c>
      <c r="E345" s="4">
        <f t="shared" si="86"/>
        <v>9</v>
      </c>
      <c r="F345" s="4">
        <f t="shared" si="86"/>
        <v>6</v>
      </c>
      <c r="G345" s="4">
        <f t="shared" si="86"/>
        <v>29</v>
      </c>
      <c r="H345" s="4">
        <f t="shared" si="86"/>
        <v>1</v>
      </c>
      <c r="I345" s="4">
        <f t="shared" si="86"/>
        <v>0</v>
      </c>
      <c r="J345" s="4">
        <f t="shared" si="86"/>
        <v>1</v>
      </c>
      <c r="K345" s="4">
        <f t="shared" si="86"/>
        <v>3</v>
      </c>
      <c r="L345" s="4">
        <f t="shared" si="86"/>
        <v>0</v>
      </c>
      <c r="M345" s="4">
        <f t="shared" si="86"/>
        <v>4</v>
      </c>
      <c r="N345" s="4">
        <f t="shared" si="86"/>
        <v>134</v>
      </c>
      <c r="O345" s="4">
        <f t="shared" si="86"/>
        <v>377</v>
      </c>
      <c r="P345" s="4">
        <f t="shared" si="86"/>
        <v>2</v>
      </c>
      <c r="Q345" s="4">
        <f t="shared" si="86"/>
        <v>13</v>
      </c>
      <c r="R345" s="4">
        <f t="shared" si="78"/>
        <v>145</v>
      </c>
      <c r="S345" s="4">
        <f t="shared" si="79"/>
        <v>435</v>
      </c>
      <c r="T345" s="4"/>
      <c r="U345" s="4"/>
      <c r="V345" s="4"/>
      <c r="W345" s="4"/>
      <c r="X345" s="4"/>
      <c r="Y345" s="5"/>
    </row>
    <row r="346" spans="1:25" ht="11.25">
      <c r="A346" s="4" t="s">
        <v>126</v>
      </c>
      <c r="B346" s="11"/>
      <c r="C346" s="15" t="s">
        <v>127</v>
      </c>
      <c r="D346" s="4">
        <f aca="true" t="shared" si="87" ref="D346:Q346">D325+D331+D339+D345</f>
        <v>41</v>
      </c>
      <c r="E346" s="4">
        <f t="shared" si="87"/>
        <v>81</v>
      </c>
      <c r="F346" s="4">
        <f t="shared" si="87"/>
        <v>236</v>
      </c>
      <c r="G346" s="4">
        <f t="shared" si="87"/>
        <v>763</v>
      </c>
      <c r="H346" s="4">
        <f t="shared" si="87"/>
        <v>6</v>
      </c>
      <c r="I346" s="4">
        <f t="shared" si="87"/>
        <v>17</v>
      </c>
      <c r="J346" s="4">
        <f t="shared" si="87"/>
        <v>94</v>
      </c>
      <c r="K346" s="4">
        <f t="shared" si="87"/>
        <v>116</v>
      </c>
      <c r="L346" s="4">
        <f t="shared" si="87"/>
        <v>33</v>
      </c>
      <c r="M346" s="4">
        <f t="shared" si="87"/>
        <v>67</v>
      </c>
      <c r="N346" s="4">
        <f t="shared" si="87"/>
        <v>2653</v>
      </c>
      <c r="O346" s="4">
        <f t="shared" si="87"/>
        <v>4454</v>
      </c>
      <c r="P346" s="4">
        <f t="shared" si="87"/>
        <v>133</v>
      </c>
      <c r="Q346" s="4">
        <f t="shared" si="87"/>
        <v>229</v>
      </c>
      <c r="R346" s="4">
        <f t="shared" si="78"/>
        <v>3196</v>
      </c>
      <c r="S346" s="4">
        <f t="shared" si="79"/>
        <v>5727</v>
      </c>
      <c r="T346" s="4"/>
      <c r="U346" s="4"/>
      <c r="V346" s="4"/>
      <c r="W346" s="4"/>
      <c r="X346" s="4"/>
      <c r="Y346" s="5"/>
    </row>
    <row r="347" spans="1:25" ht="11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4"/>
      <c r="V347" s="4"/>
      <c r="W347" s="4"/>
      <c r="X347" s="4"/>
      <c r="Y347" s="5"/>
    </row>
    <row r="348" spans="1:25" ht="11.25">
      <c r="A348" s="18" t="s">
        <v>10</v>
      </c>
      <c r="B348" s="18"/>
      <c r="C348" s="18"/>
      <c r="D348" s="18"/>
      <c r="E348" s="18"/>
      <c r="F348" s="18"/>
      <c r="G348" s="18"/>
      <c r="H348" s="18"/>
      <c r="I348" s="18" t="s">
        <v>11</v>
      </c>
      <c r="J348" s="18"/>
      <c r="K348" s="18" t="s">
        <v>12</v>
      </c>
      <c r="L348" s="18" t="str">
        <f>$L$4</f>
        <v>Fall 1998</v>
      </c>
      <c r="M348" s="6"/>
      <c r="N348" s="6"/>
      <c r="O348" s="6"/>
      <c r="P348" s="6"/>
      <c r="Q348" s="6"/>
      <c r="R348" s="6"/>
      <c r="S348" s="6"/>
      <c r="T348" s="6"/>
      <c r="U348" s="4"/>
      <c r="V348" s="4"/>
      <c r="W348" s="4"/>
      <c r="X348" s="4"/>
      <c r="Y348" s="5"/>
    </row>
    <row r="349" spans="1:25" ht="11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6"/>
      <c r="U349" s="4"/>
      <c r="V349" s="4"/>
      <c r="W349" s="4"/>
      <c r="X349" s="4"/>
      <c r="Y349" s="5"/>
    </row>
    <row r="350" spans="1:25" ht="11.25">
      <c r="A350" s="18"/>
      <c r="B350" s="20"/>
      <c r="C350" s="20"/>
      <c r="D350" s="18"/>
      <c r="E350" s="18"/>
      <c r="F350" s="18"/>
      <c r="G350" s="18"/>
      <c r="H350" s="31" t="s">
        <v>159</v>
      </c>
      <c r="I350" s="31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6"/>
      <c r="U350" s="4"/>
      <c r="V350" s="4"/>
      <c r="W350" s="4"/>
      <c r="X350" s="4"/>
      <c r="Y350" s="5"/>
    </row>
    <row r="351" spans="1:25" ht="11.25">
      <c r="A351" s="21"/>
      <c r="B351" s="22"/>
      <c r="C351" s="22"/>
      <c r="D351" s="29" t="s">
        <v>154</v>
      </c>
      <c r="E351" s="30"/>
      <c r="F351" s="28" t="s">
        <v>157</v>
      </c>
      <c r="G351" s="28"/>
      <c r="H351" s="28" t="s">
        <v>160</v>
      </c>
      <c r="I351" s="28"/>
      <c r="J351" s="28" t="s">
        <v>164</v>
      </c>
      <c r="K351" s="28"/>
      <c r="L351" s="23"/>
      <c r="M351" s="23"/>
      <c r="N351" s="28" t="s">
        <v>167</v>
      </c>
      <c r="O351" s="28"/>
      <c r="P351" s="28" t="s">
        <v>168</v>
      </c>
      <c r="Q351" s="28"/>
      <c r="R351" s="23"/>
      <c r="S351" s="23"/>
      <c r="T351" s="4"/>
      <c r="U351" s="4"/>
      <c r="V351" s="4"/>
      <c r="W351" s="4"/>
      <c r="X351" s="4"/>
      <c r="Y351" s="5"/>
    </row>
    <row r="352" spans="1:25" ht="11.25">
      <c r="A352" s="21"/>
      <c r="B352" s="22"/>
      <c r="C352" s="22"/>
      <c r="D352" s="29" t="s">
        <v>155</v>
      </c>
      <c r="E352" s="30"/>
      <c r="F352" s="28" t="s">
        <v>154</v>
      </c>
      <c r="G352" s="28"/>
      <c r="H352" s="28" t="s">
        <v>161</v>
      </c>
      <c r="I352" s="28"/>
      <c r="J352" s="28" t="s">
        <v>165</v>
      </c>
      <c r="K352" s="28"/>
      <c r="L352" s="23"/>
      <c r="M352" s="23"/>
      <c r="N352" s="28" t="s">
        <v>154</v>
      </c>
      <c r="O352" s="28"/>
      <c r="P352" s="28" t="s">
        <v>169</v>
      </c>
      <c r="Q352" s="28"/>
      <c r="R352" s="28" t="s">
        <v>171</v>
      </c>
      <c r="S352" s="28"/>
      <c r="T352" s="4"/>
      <c r="U352" s="4"/>
      <c r="V352" s="4"/>
      <c r="W352" s="4"/>
      <c r="X352" s="4"/>
      <c r="Y352" s="5"/>
    </row>
    <row r="353" spans="1:25" ht="11.25">
      <c r="A353" s="21" t="s">
        <v>16</v>
      </c>
      <c r="B353" s="22"/>
      <c r="C353" s="22" t="s">
        <v>17</v>
      </c>
      <c r="D353" s="29" t="s">
        <v>156</v>
      </c>
      <c r="E353" s="30"/>
      <c r="F353" s="28" t="s">
        <v>158</v>
      </c>
      <c r="G353" s="28"/>
      <c r="H353" s="28" t="s">
        <v>162</v>
      </c>
      <c r="I353" s="28"/>
      <c r="J353" s="28" t="s">
        <v>166</v>
      </c>
      <c r="K353" s="28"/>
      <c r="L353" s="28" t="s">
        <v>158</v>
      </c>
      <c r="M353" s="28"/>
      <c r="N353" s="28" t="s">
        <v>158</v>
      </c>
      <c r="O353" s="28"/>
      <c r="P353" s="28" t="s">
        <v>170</v>
      </c>
      <c r="Q353" s="28"/>
      <c r="R353" s="28" t="s">
        <v>172</v>
      </c>
      <c r="S353" s="28"/>
      <c r="T353" s="4"/>
      <c r="U353" s="4"/>
      <c r="V353" s="4"/>
      <c r="W353" s="4"/>
      <c r="X353" s="4"/>
      <c r="Y353" s="5"/>
    </row>
    <row r="354" spans="1:25" ht="11.25">
      <c r="A354" s="21" t="s">
        <v>18</v>
      </c>
      <c r="B354" s="22"/>
      <c r="C354" s="22" t="s">
        <v>19</v>
      </c>
      <c r="D354" s="12" t="s">
        <v>20</v>
      </c>
      <c r="E354" s="12" t="s">
        <v>21</v>
      </c>
      <c r="F354" s="12" t="s">
        <v>20</v>
      </c>
      <c r="G354" s="12" t="s">
        <v>21</v>
      </c>
      <c r="H354" s="12" t="s">
        <v>20</v>
      </c>
      <c r="I354" s="12" t="s">
        <v>21</v>
      </c>
      <c r="J354" s="12" t="s">
        <v>20</v>
      </c>
      <c r="K354" s="12" t="s">
        <v>21</v>
      </c>
      <c r="L354" s="12" t="s">
        <v>20</v>
      </c>
      <c r="M354" s="12" t="s">
        <v>21</v>
      </c>
      <c r="N354" s="12" t="s">
        <v>20</v>
      </c>
      <c r="O354" s="12" t="s">
        <v>21</v>
      </c>
      <c r="P354" s="12" t="s">
        <v>20</v>
      </c>
      <c r="Q354" s="12" t="s">
        <v>21</v>
      </c>
      <c r="R354" s="12" t="s">
        <v>20</v>
      </c>
      <c r="S354" s="12" t="s">
        <v>21</v>
      </c>
      <c r="T354" s="4"/>
      <c r="U354" s="4"/>
      <c r="V354" s="4"/>
      <c r="W354" s="4"/>
      <c r="X354" s="4"/>
      <c r="Y354" s="5"/>
    </row>
    <row r="355" spans="1:25" ht="11.25">
      <c r="A355" s="25">
        <f>AA234/100</f>
        <v>99.99</v>
      </c>
      <c r="B355" s="26"/>
      <c r="C355" s="26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4"/>
      <c r="U355" s="4"/>
      <c r="V355" s="4"/>
      <c r="W355" s="4"/>
      <c r="X355" s="4"/>
      <c r="Y355" s="5"/>
    </row>
    <row r="356" spans="1:25" ht="11.25">
      <c r="A356" s="24" t="s">
        <v>173</v>
      </c>
      <c r="B356" s="22"/>
      <c r="C356" s="22"/>
      <c r="D356" s="24" t="s">
        <v>23</v>
      </c>
      <c r="E356" s="24" t="s">
        <v>24</v>
      </c>
      <c r="F356" s="24" t="s">
        <v>25</v>
      </c>
      <c r="G356" s="24" t="s">
        <v>26</v>
      </c>
      <c r="H356" s="24" t="s">
        <v>27</v>
      </c>
      <c r="I356" s="24" t="s">
        <v>28</v>
      </c>
      <c r="J356" s="24" t="s">
        <v>29</v>
      </c>
      <c r="K356" s="24" t="s">
        <v>30</v>
      </c>
      <c r="L356" s="24" t="s">
        <v>31</v>
      </c>
      <c r="M356" s="24" t="s">
        <v>32</v>
      </c>
      <c r="N356" s="24" t="s">
        <v>33</v>
      </c>
      <c r="O356" s="24" t="s">
        <v>34</v>
      </c>
      <c r="P356" s="24" t="s">
        <v>35</v>
      </c>
      <c r="Q356" s="24" t="s">
        <v>36</v>
      </c>
      <c r="R356" s="24" t="s">
        <v>37</v>
      </c>
      <c r="S356" s="24" t="s">
        <v>38</v>
      </c>
      <c r="T356" s="4"/>
      <c r="U356" s="4"/>
      <c r="V356" s="4"/>
      <c r="W356" s="4"/>
      <c r="X356" s="4"/>
      <c r="Y356" s="5"/>
    </row>
    <row r="357" spans="1:25" ht="11.25">
      <c r="A357" s="14"/>
      <c r="B357" s="13"/>
      <c r="C357" s="13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4"/>
      <c r="U357" s="4"/>
      <c r="V357" s="4"/>
      <c r="W357" s="4"/>
      <c r="X357" s="4"/>
      <c r="Y357" s="5"/>
    </row>
    <row r="358" spans="1:25" ht="11.25">
      <c r="A358" s="4" t="s">
        <v>40</v>
      </c>
      <c r="B358" s="11"/>
      <c r="C358" s="15" t="s">
        <v>41</v>
      </c>
      <c r="D358" s="6" t="s">
        <v>42</v>
      </c>
      <c r="E358" s="4"/>
      <c r="F358" s="6"/>
      <c r="G358" s="4" t="s">
        <v>11</v>
      </c>
      <c r="H358" s="4" t="s">
        <v>11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5"/>
    </row>
    <row r="359" spans="1:25" ht="11.25">
      <c r="A359" s="4" t="s">
        <v>43</v>
      </c>
      <c r="B359" s="11"/>
      <c r="C359" s="15" t="s">
        <v>41</v>
      </c>
      <c r="D359" s="6" t="s">
        <v>44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5"/>
    </row>
    <row r="360" spans="1:25" ht="11.25">
      <c r="A360" s="4" t="s">
        <v>47</v>
      </c>
      <c r="B360" s="11"/>
      <c r="C360" s="15" t="s">
        <v>41</v>
      </c>
      <c r="D360" s="6" t="s">
        <v>140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5"/>
    </row>
    <row r="361" spans="1:25" ht="11.25">
      <c r="A361" s="4" t="s">
        <v>50</v>
      </c>
      <c r="B361" s="11"/>
      <c r="C361" s="15" t="s">
        <v>51</v>
      </c>
      <c r="D361" s="6">
        <f aca="true" t="shared" si="88" ref="D361:Q367">AB234</f>
        <v>0</v>
      </c>
      <c r="E361" s="6">
        <f t="shared" si="88"/>
        <v>3</v>
      </c>
      <c r="F361" s="6">
        <f t="shared" si="88"/>
        <v>15</v>
      </c>
      <c r="G361" s="6">
        <f t="shared" si="88"/>
        <v>27</v>
      </c>
      <c r="H361" s="6">
        <f t="shared" si="88"/>
        <v>0</v>
      </c>
      <c r="I361" s="6">
        <f t="shared" si="88"/>
        <v>0</v>
      </c>
      <c r="J361" s="6">
        <f t="shared" si="88"/>
        <v>9</v>
      </c>
      <c r="K361" s="6">
        <f t="shared" si="88"/>
        <v>12</v>
      </c>
      <c r="L361" s="6">
        <f t="shared" si="88"/>
        <v>2</v>
      </c>
      <c r="M361" s="6">
        <f t="shared" si="88"/>
        <v>3</v>
      </c>
      <c r="N361" s="6">
        <f t="shared" si="88"/>
        <v>218</v>
      </c>
      <c r="O361" s="6">
        <f t="shared" si="88"/>
        <v>225</v>
      </c>
      <c r="P361" s="6">
        <f t="shared" si="88"/>
        <v>10</v>
      </c>
      <c r="Q361" s="6">
        <f t="shared" si="88"/>
        <v>5</v>
      </c>
      <c r="R361" s="4">
        <f aca="true" t="shared" si="89" ref="R361:R389">D361+F361+H361+J361+L361+N361+P361</f>
        <v>254</v>
      </c>
      <c r="S361" s="4">
        <f aca="true" t="shared" si="90" ref="S361:S389">E361+G361+I361+K361+M361+O361+Q361</f>
        <v>275</v>
      </c>
      <c r="T361" s="4"/>
      <c r="U361" s="4"/>
      <c r="V361" s="4"/>
      <c r="W361" s="4"/>
      <c r="X361" s="4"/>
      <c r="Y361" s="5"/>
    </row>
    <row r="362" spans="1:25" ht="11.25">
      <c r="A362" s="4" t="s">
        <v>54</v>
      </c>
      <c r="B362" s="11"/>
      <c r="C362" s="15" t="s">
        <v>55</v>
      </c>
      <c r="D362" s="6">
        <f t="shared" si="88"/>
        <v>3</v>
      </c>
      <c r="E362" s="6">
        <f t="shared" si="88"/>
        <v>2</v>
      </c>
      <c r="F362" s="6">
        <f t="shared" si="88"/>
        <v>14</v>
      </c>
      <c r="G362" s="6">
        <f t="shared" si="88"/>
        <v>49</v>
      </c>
      <c r="H362" s="6">
        <f t="shared" si="88"/>
        <v>0</v>
      </c>
      <c r="I362" s="6">
        <f t="shared" si="88"/>
        <v>0</v>
      </c>
      <c r="J362" s="6">
        <f t="shared" si="88"/>
        <v>8</v>
      </c>
      <c r="K362" s="6">
        <f t="shared" si="88"/>
        <v>4</v>
      </c>
      <c r="L362" s="6">
        <f t="shared" si="88"/>
        <v>2</v>
      </c>
      <c r="M362" s="6">
        <f t="shared" si="88"/>
        <v>4</v>
      </c>
      <c r="N362" s="6">
        <f t="shared" si="88"/>
        <v>163</v>
      </c>
      <c r="O362" s="6">
        <f t="shared" si="88"/>
        <v>133</v>
      </c>
      <c r="P362" s="6">
        <f t="shared" si="88"/>
        <v>4</v>
      </c>
      <c r="Q362" s="6">
        <f t="shared" si="88"/>
        <v>10</v>
      </c>
      <c r="R362" s="4">
        <f t="shared" si="89"/>
        <v>194</v>
      </c>
      <c r="S362" s="4">
        <f t="shared" si="90"/>
        <v>202</v>
      </c>
      <c r="T362" s="4"/>
      <c r="U362" s="4"/>
      <c r="V362" s="4"/>
      <c r="W362" s="4"/>
      <c r="X362" s="4"/>
      <c r="Y362" s="5"/>
    </row>
    <row r="363" spans="1:25" ht="11.25">
      <c r="A363" s="4" t="s">
        <v>58</v>
      </c>
      <c r="B363" s="11"/>
      <c r="C363" s="15" t="s">
        <v>59</v>
      </c>
      <c r="D363" s="6">
        <f t="shared" si="88"/>
        <v>11</v>
      </c>
      <c r="E363" s="6">
        <f t="shared" si="88"/>
        <v>24</v>
      </c>
      <c r="F363" s="6">
        <f t="shared" si="88"/>
        <v>39</v>
      </c>
      <c r="G363" s="6">
        <f t="shared" si="88"/>
        <v>84</v>
      </c>
      <c r="H363" s="6">
        <f t="shared" si="88"/>
        <v>0</v>
      </c>
      <c r="I363" s="6">
        <f t="shared" si="88"/>
        <v>1</v>
      </c>
      <c r="J363" s="6">
        <f t="shared" si="88"/>
        <v>17</v>
      </c>
      <c r="K363" s="6">
        <f t="shared" si="88"/>
        <v>14</v>
      </c>
      <c r="L363" s="6">
        <f t="shared" si="88"/>
        <v>6</v>
      </c>
      <c r="M363" s="6">
        <f t="shared" si="88"/>
        <v>3</v>
      </c>
      <c r="N363" s="6">
        <f t="shared" si="88"/>
        <v>347</v>
      </c>
      <c r="O363" s="6">
        <f t="shared" si="88"/>
        <v>420</v>
      </c>
      <c r="P363" s="6">
        <f t="shared" si="88"/>
        <v>16</v>
      </c>
      <c r="Q363" s="6">
        <f t="shared" si="88"/>
        <v>9</v>
      </c>
      <c r="R363" s="4">
        <f t="shared" si="89"/>
        <v>436</v>
      </c>
      <c r="S363" s="4">
        <f t="shared" si="90"/>
        <v>555</v>
      </c>
      <c r="T363" s="4"/>
      <c r="U363" s="4"/>
      <c r="V363" s="4"/>
      <c r="W363" s="4"/>
      <c r="X363" s="4"/>
      <c r="Y363" s="5"/>
    </row>
    <row r="364" spans="1:25" ht="11.25">
      <c r="A364" s="4" t="s">
        <v>62</v>
      </c>
      <c r="B364" s="11"/>
      <c r="C364" s="15" t="s">
        <v>63</v>
      </c>
      <c r="D364" s="6">
        <f t="shared" si="88"/>
        <v>15</v>
      </c>
      <c r="E364" s="6">
        <f t="shared" si="88"/>
        <v>16</v>
      </c>
      <c r="F364" s="6">
        <f t="shared" si="88"/>
        <v>51</v>
      </c>
      <c r="G364" s="6">
        <f t="shared" si="88"/>
        <v>116</v>
      </c>
      <c r="H364" s="6">
        <f t="shared" si="88"/>
        <v>2</v>
      </c>
      <c r="I364" s="6">
        <f t="shared" si="88"/>
        <v>3</v>
      </c>
      <c r="J364" s="6">
        <f t="shared" si="88"/>
        <v>16</v>
      </c>
      <c r="K364" s="6">
        <f t="shared" si="88"/>
        <v>21</v>
      </c>
      <c r="L364" s="6">
        <f t="shared" si="88"/>
        <v>7</v>
      </c>
      <c r="M364" s="6">
        <f t="shared" si="88"/>
        <v>14</v>
      </c>
      <c r="N364" s="6">
        <f t="shared" si="88"/>
        <v>478</v>
      </c>
      <c r="O364" s="6">
        <f t="shared" si="88"/>
        <v>670</v>
      </c>
      <c r="P364" s="6">
        <f t="shared" si="88"/>
        <v>23</v>
      </c>
      <c r="Q364" s="6">
        <f t="shared" si="88"/>
        <v>23</v>
      </c>
      <c r="R364" s="4">
        <f t="shared" si="89"/>
        <v>592</v>
      </c>
      <c r="S364" s="4">
        <f t="shared" si="90"/>
        <v>863</v>
      </c>
      <c r="T364" s="4"/>
      <c r="U364" s="4"/>
      <c r="V364" s="4"/>
      <c r="W364" s="4"/>
      <c r="X364" s="4"/>
      <c r="Y364" s="5"/>
    </row>
    <row r="365" spans="1:25" ht="11.25">
      <c r="A365" s="4" t="s">
        <v>64</v>
      </c>
      <c r="B365" s="11"/>
      <c r="C365" s="15" t="s">
        <v>65</v>
      </c>
      <c r="D365" s="6">
        <f t="shared" si="88"/>
        <v>16</v>
      </c>
      <c r="E365" s="6">
        <f t="shared" si="88"/>
        <v>21</v>
      </c>
      <c r="F365" s="6">
        <f t="shared" si="88"/>
        <v>53</v>
      </c>
      <c r="G365" s="6">
        <f t="shared" si="88"/>
        <v>118</v>
      </c>
      <c r="H365" s="6">
        <f t="shared" si="88"/>
        <v>2</v>
      </c>
      <c r="I365" s="6">
        <f t="shared" si="88"/>
        <v>2</v>
      </c>
      <c r="J365" s="6">
        <f t="shared" si="88"/>
        <v>21</v>
      </c>
      <c r="K365" s="6">
        <f t="shared" si="88"/>
        <v>24</v>
      </c>
      <c r="L365" s="6">
        <f t="shared" si="88"/>
        <v>10</v>
      </c>
      <c r="M365" s="6">
        <f t="shared" si="88"/>
        <v>10</v>
      </c>
      <c r="N365" s="6">
        <f t="shared" si="88"/>
        <v>548</v>
      </c>
      <c r="O365" s="6">
        <f t="shared" si="88"/>
        <v>812</v>
      </c>
      <c r="P365" s="6">
        <f t="shared" si="88"/>
        <v>25</v>
      </c>
      <c r="Q365" s="6">
        <f t="shared" si="88"/>
        <v>30</v>
      </c>
      <c r="R365" s="4">
        <f t="shared" si="89"/>
        <v>675</v>
      </c>
      <c r="S365" s="4">
        <f t="shared" si="90"/>
        <v>1017</v>
      </c>
      <c r="T365" s="4"/>
      <c r="U365" s="4"/>
      <c r="V365" s="4"/>
      <c r="W365" s="4"/>
      <c r="X365" s="4"/>
      <c r="Y365" s="5"/>
    </row>
    <row r="366" spans="1:25" ht="11.25">
      <c r="A366" s="4" t="s">
        <v>66</v>
      </c>
      <c r="B366" s="11"/>
      <c r="C366" s="15" t="s">
        <v>67</v>
      </c>
      <c r="D366" s="6">
        <f t="shared" si="88"/>
        <v>0</v>
      </c>
      <c r="E366" s="6">
        <f t="shared" si="88"/>
        <v>0</v>
      </c>
      <c r="F366" s="6">
        <f t="shared" si="88"/>
        <v>0</v>
      </c>
      <c r="G366" s="6">
        <f t="shared" si="88"/>
        <v>0</v>
      </c>
      <c r="H366" s="6">
        <f t="shared" si="88"/>
        <v>0</v>
      </c>
      <c r="I366" s="6">
        <f t="shared" si="88"/>
        <v>0</v>
      </c>
      <c r="J366" s="6">
        <f t="shared" si="88"/>
        <v>0</v>
      </c>
      <c r="K366" s="6">
        <f t="shared" si="88"/>
        <v>0</v>
      </c>
      <c r="L366" s="6">
        <f t="shared" si="88"/>
        <v>0</v>
      </c>
      <c r="M366" s="6">
        <f t="shared" si="88"/>
        <v>0</v>
      </c>
      <c r="N366" s="6">
        <f t="shared" si="88"/>
        <v>0</v>
      </c>
      <c r="O366" s="6">
        <f t="shared" si="88"/>
        <v>0</v>
      </c>
      <c r="P366" s="6">
        <f t="shared" si="88"/>
        <v>0</v>
      </c>
      <c r="Q366" s="6">
        <f t="shared" si="88"/>
        <v>0</v>
      </c>
      <c r="R366" s="4">
        <f t="shared" si="89"/>
        <v>0</v>
      </c>
      <c r="S366" s="4">
        <f t="shared" si="90"/>
        <v>0</v>
      </c>
      <c r="T366" s="4"/>
      <c r="U366" s="4"/>
      <c r="V366" s="4"/>
      <c r="W366" s="4"/>
      <c r="X366" s="4"/>
      <c r="Y366" s="5"/>
    </row>
    <row r="367" spans="1:25" ht="11.25">
      <c r="A367" s="4" t="s">
        <v>68</v>
      </c>
      <c r="B367" s="11"/>
      <c r="C367" s="15" t="s">
        <v>69</v>
      </c>
      <c r="D367" s="6">
        <f t="shared" si="88"/>
        <v>7</v>
      </c>
      <c r="E367" s="6">
        <f t="shared" si="88"/>
        <v>12</v>
      </c>
      <c r="F367" s="6">
        <f t="shared" si="88"/>
        <v>6</v>
      </c>
      <c r="G367" s="6">
        <f t="shared" si="88"/>
        <v>9</v>
      </c>
      <c r="H367" s="6">
        <f t="shared" si="88"/>
        <v>0</v>
      </c>
      <c r="I367" s="6">
        <f t="shared" si="88"/>
        <v>0</v>
      </c>
      <c r="J367" s="6">
        <f t="shared" si="88"/>
        <v>1</v>
      </c>
      <c r="K367" s="6">
        <f t="shared" si="88"/>
        <v>2</v>
      </c>
      <c r="L367" s="6">
        <f t="shared" si="88"/>
        <v>2</v>
      </c>
      <c r="M367" s="6">
        <f t="shared" si="88"/>
        <v>0</v>
      </c>
      <c r="N367" s="6">
        <f t="shared" si="88"/>
        <v>43</v>
      </c>
      <c r="O367" s="6">
        <f t="shared" si="88"/>
        <v>38</v>
      </c>
      <c r="P367" s="6">
        <f t="shared" si="88"/>
        <v>1</v>
      </c>
      <c r="Q367" s="6">
        <f t="shared" si="88"/>
        <v>0</v>
      </c>
      <c r="R367" s="4">
        <f t="shared" si="89"/>
        <v>60</v>
      </c>
      <c r="S367" s="4">
        <f t="shared" si="90"/>
        <v>61</v>
      </c>
      <c r="T367" s="4"/>
      <c r="U367" s="4"/>
      <c r="V367" s="4"/>
      <c r="W367" s="4"/>
      <c r="X367" s="4"/>
      <c r="Y367" s="5"/>
    </row>
    <row r="368" spans="1:25" ht="11.25">
      <c r="A368" s="4" t="s">
        <v>70</v>
      </c>
      <c r="B368" s="11"/>
      <c r="C368" s="15" t="s">
        <v>71</v>
      </c>
      <c r="D368" s="4">
        <f aca="true" t="shared" si="91" ref="D368:Q368">SUM(D361:D367)</f>
        <v>52</v>
      </c>
      <c r="E368" s="4">
        <f t="shared" si="91"/>
        <v>78</v>
      </c>
      <c r="F368" s="4">
        <f t="shared" si="91"/>
        <v>178</v>
      </c>
      <c r="G368" s="4">
        <f t="shared" si="91"/>
        <v>403</v>
      </c>
      <c r="H368" s="4">
        <f t="shared" si="91"/>
        <v>4</v>
      </c>
      <c r="I368" s="4">
        <f t="shared" si="91"/>
        <v>6</v>
      </c>
      <c r="J368" s="4">
        <f t="shared" si="91"/>
        <v>72</v>
      </c>
      <c r="K368" s="4">
        <f t="shared" si="91"/>
        <v>77</v>
      </c>
      <c r="L368" s="4">
        <f t="shared" si="91"/>
        <v>29</v>
      </c>
      <c r="M368" s="4">
        <f t="shared" si="91"/>
        <v>34</v>
      </c>
      <c r="N368" s="4">
        <f t="shared" si="91"/>
        <v>1797</v>
      </c>
      <c r="O368" s="4">
        <f t="shared" si="91"/>
        <v>2298</v>
      </c>
      <c r="P368" s="4">
        <f t="shared" si="91"/>
        <v>79</v>
      </c>
      <c r="Q368" s="4">
        <f t="shared" si="91"/>
        <v>77</v>
      </c>
      <c r="R368" s="4">
        <f t="shared" si="89"/>
        <v>2211</v>
      </c>
      <c r="S368" s="4">
        <f t="shared" si="90"/>
        <v>2973</v>
      </c>
      <c r="T368" s="4"/>
      <c r="U368" s="4"/>
      <c r="V368" s="4"/>
      <c r="W368" s="4"/>
      <c r="X368" s="4"/>
      <c r="Y368" s="5"/>
    </row>
    <row r="369" spans="1:25" ht="11.25">
      <c r="A369" s="4" t="s">
        <v>72</v>
      </c>
      <c r="B369" s="11"/>
      <c r="C369" s="15" t="s">
        <v>73</v>
      </c>
      <c r="D369" s="6">
        <f aca="true" t="shared" si="92" ref="D369:Q373">AB242</f>
        <v>0</v>
      </c>
      <c r="E369" s="6">
        <f t="shared" si="92"/>
        <v>1</v>
      </c>
      <c r="F369" s="6">
        <f t="shared" si="92"/>
        <v>0</v>
      </c>
      <c r="G369" s="6">
        <f t="shared" si="92"/>
        <v>1</v>
      </c>
      <c r="H369" s="6">
        <f t="shared" si="92"/>
        <v>0</v>
      </c>
      <c r="I369" s="6">
        <f t="shared" si="92"/>
        <v>0</v>
      </c>
      <c r="J369" s="6">
        <f t="shared" si="92"/>
        <v>2</v>
      </c>
      <c r="K369" s="6">
        <f t="shared" si="92"/>
        <v>6</v>
      </c>
      <c r="L369" s="6">
        <f t="shared" si="92"/>
        <v>0</v>
      </c>
      <c r="M369" s="6">
        <f t="shared" si="92"/>
        <v>0</v>
      </c>
      <c r="N369" s="6">
        <f t="shared" si="92"/>
        <v>15</v>
      </c>
      <c r="O369" s="6">
        <f t="shared" si="92"/>
        <v>17</v>
      </c>
      <c r="P369" s="6">
        <f t="shared" si="92"/>
        <v>0</v>
      </c>
      <c r="Q369" s="6">
        <f t="shared" si="92"/>
        <v>0</v>
      </c>
      <c r="R369" s="4">
        <f t="shared" si="89"/>
        <v>17</v>
      </c>
      <c r="S369" s="4">
        <f t="shared" si="90"/>
        <v>25</v>
      </c>
      <c r="T369" s="4"/>
      <c r="U369" s="4"/>
      <c r="V369" s="4"/>
      <c r="W369" s="4"/>
      <c r="X369" s="4"/>
      <c r="Y369" s="5"/>
    </row>
    <row r="370" spans="1:25" ht="11.25">
      <c r="A370" s="4" t="s">
        <v>74</v>
      </c>
      <c r="B370" s="11"/>
      <c r="C370" s="15" t="s">
        <v>75</v>
      </c>
      <c r="D370" s="6">
        <f t="shared" si="92"/>
        <v>1</v>
      </c>
      <c r="E370" s="6">
        <f t="shared" si="92"/>
        <v>1</v>
      </c>
      <c r="F370" s="6">
        <f t="shared" si="92"/>
        <v>1</v>
      </c>
      <c r="G370" s="6">
        <f t="shared" si="92"/>
        <v>3</v>
      </c>
      <c r="H370" s="6">
        <f t="shared" si="92"/>
        <v>0</v>
      </c>
      <c r="I370" s="6">
        <f t="shared" si="92"/>
        <v>2</v>
      </c>
      <c r="J370" s="6">
        <f t="shared" si="92"/>
        <v>2</v>
      </c>
      <c r="K370" s="6">
        <f t="shared" si="92"/>
        <v>10</v>
      </c>
      <c r="L370" s="6">
        <f t="shared" si="92"/>
        <v>0</v>
      </c>
      <c r="M370" s="6">
        <f t="shared" si="92"/>
        <v>0</v>
      </c>
      <c r="N370" s="6">
        <f t="shared" si="92"/>
        <v>53</v>
      </c>
      <c r="O370" s="6">
        <f t="shared" si="92"/>
        <v>56</v>
      </c>
      <c r="P370" s="6">
        <f t="shared" si="92"/>
        <v>1</v>
      </c>
      <c r="Q370" s="6">
        <f t="shared" si="92"/>
        <v>1</v>
      </c>
      <c r="R370" s="4">
        <f t="shared" si="89"/>
        <v>58</v>
      </c>
      <c r="S370" s="4">
        <f t="shared" si="90"/>
        <v>73</v>
      </c>
      <c r="T370" s="4"/>
      <c r="U370" s="4"/>
      <c r="V370" s="4"/>
      <c r="W370" s="4"/>
      <c r="X370" s="4"/>
      <c r="Y370" s="5"/>
    </row>
    <row r="371" spans="1:25" ht="11.25">
      <c r="A371" s="4" t="s">
        <v>76</v>
      </c>
      <c r="B371" s="11"/>
      <c r="C371" s="15" t="s">
        <v>77</v>
      </c>
      <c r="D371" s="6">
        <f t="shared" si="92"/>
        <v>18</v>
      </c>
      <c r="E371" s="6">
        <f t="shared" si="92"/>
        <v>18</v>
      </c>
      <c r="F371" s="6">
        <f t="shared" si="92"/>
        <v>1</v>
      </c>
      <c r="G371" s="6">
        <f t="shared" si="92"/>
        <v>5</v>
      </c>
      <c r="H371" s="6">
        <f t="shared" si="92"/>
        <v>0</v>
      </c>
      <c r="I371" s="6">
        <f t="shared" si="92"/>
        <v>0</v>
      </c>
      <c r="J371" s="6">
        <f t="shared" si="92"/>
        <v>2</v>
      </c>
      <c r="K371" s="6">
        <f t="shared" si="92"/>
        <v>1</v>
      </c>
      <c r="L371" s="6">
        <f t="shared" si="92"/>
        <v>1</v>
      </c>
      <c r="M371" s="6">
        <f t="shared" si="92"/>
        <v>0</v>
      </c>
      <c r="N371" s="6">
        <f t="shared" si="92"/>
        <v>36</v>
      </c>
      <c r="O371" s="6">
        <f t="shared" si="92"/>
        <v>52</v>
      </c>
      <c r="P371" s="6">
        <f t="shared" si="92"/>
        <v>2</v>
      </c>
      <c r="Q371" s="6">
        <f t="shared" si="92"/>
        <v>1</v>
      </c>
      <c r="R371" s="4">
        <f t="shared" si="89"/>
        <v>60</v>
      </c>
      <c r="S371" s="4">
        <f t="shared" si="90"/>
        <v>77</v>
      </c>
      <c r="T371" s="4"/>
      <c r="U371" s="4"/>
      <c r="V371" s="4"/>
      <c r="W371" s="4"/>
      <c r="X371" s="4"/>
      <c r="Y371" s="5"/>
    </row>
    <row r="372" spans="1:25" ht="11.25">
      <c r="A372" s="4" t="s">
        <v>78</v>
      </c>
      <c r="B372" s="11"/>
      <c r="C372" s="15" t="s">
        <v>79</v>
      </c>
      <c r="D372" s="6">
        <f t="shared" si="92"/>
        <v>31</v>
      </c>
      <c r="E372" s="6">
        <f t="shared" si="92"/>
        <v>25</v>
      </c>
      <c r="F372" s="6">
        <f t="shared" si="92"/>
        <v>6</v>
      </c>
      <c r="G372" s="6">
        <f t="shared" si="92"/>
        <v>18</v>
      </c>
      <c r="H372" s="6">
        <f t="shared" si="92"/>
        <v>1</v>
      </c>
      <c r="I372" s="6">
        <f t="shared" si="92"/>
        <v>2</v>
      </c>
      <c r="J372" s="6">
        <f t="shared" si="92"/>
        <v>6</v>
      </c>
      <c r="K372" s="6">
        <f t="shared" si="92"/>
        <v>6</v>
      </c>
      <c r="L372" s="6">
        <f t="shared" si="92"/>
        <v>1</v>
      </c>
      <c r="M372" s="6">
        <f t="shared" si="92"/>
        <v>4</v>
      </c>
      <c r="N372" s="6">
        <f t="shared" si="92"/>
        <v>50</v>
      </c>
      <c r="O372" s="6">
        <f t="shared" si="92"/>
        <v>87</v>
      </c>
      <c r="P372" s="6">
        <f t="shared" si="92"/>
        <v>4</v>
      </c>
      <c r="Q372" s="6">
        <f t="shared" si="92"/>
        <v>3</v>
      </c>
      <c r="R372" s="4">
        <f t="shared" si="89"/>
        <v>99</v>
      </c>
      <c r="S372" s="4">
        <f t="shared" si="90"/>
        <v>145</v>
      </c>
      <c r="T372" s="4"/>
      <c r="U372" s="4"/>
      <c r="V372" s="4"/>
      <c r="W372" s="4"/>
      <c r="X372" s="4"/>
      <c r="Y372" s="5"/>
    </row>
    <row r="373" spans="1:25" ht="11.25">
      <c r="A373" s="4" t="s">
        <v>80</v>
      </c>
      <c r="B373" s="11"/>
      <c r="C373" s="15" t="s">
        <v>81</v>
      </c>
      <c r="D373" s="6">
        <f t="shared" si="92"/>
        <v>0</v>
      </c>
      <c r="E373" s="6">
        <f t="shared" si="92"/>
        <v>0</v>
      </c>
      <c r="F373" s="6">
        <f t="shared" si="92"/>
        <v>0</v>
      </c>
      <c r="G373" s="6">
        <f t="shared" si="92"/>
        <v>0</v>
      </c>
      <c r="H373" s="6">
        <f t="shared" si="92"/>
        <v>0</v>
      </c>
      <c r="I373" s="6">
        <f t="shared" si="92"/>
        <v>0</v>
      </c>
      <c r="J373" s="6">
        <f t="shared" si="92"/>
        <v>0</v>
      </c>
      <c r="K373" s="6">
        <f t="shared" si="92"/>
        <v>0</v>
      </c>
      <c r="L373" s="6">
        <f t="shared" si="92"/>
        <v>0</v>
      </c>
      <c r="M373" s="6">
        <f t="shared" si="92"/>
        <v>0</v>
      </c>
      <c r="N373" s="6">
        <f t="shared" si="92"/>
        <v>1</v>
      </c>
      <c r="O373" s="6">
        <f t="shared" si="92"/>
        <v>0</v>
      </c>
      <c r="P373" s="6">
        <f t="shared" si="92"/>
        <v>0</v>
      </c>
      <c r="Q373" s="6">
        <f t="shared" si="92"/>
        <v>1</v>
      </c>
      <c r="R373" s="4">
        <f t="shared" si="89"/>
        <v>1</v>
      </c>
      <c r="S373" s="4">
        <f t="shared" si="90"/>
        <v>1</v>
      </c>
      <c r="T373" s="4"/>
      <c r="U373" s="4"/>
      <c r="V373" s="4"/>
      <c r="W373" s="4"/>
      <c r="X373" s="4"/>
      <c r="Y373" s="5"/>
    </row>
    <row r="374" spans="1:25" ht="11.25">
      <c r="A374" s="4" t="s">
        <v>84</v>
      </c>
      <c r="B374" s="11"/>
      <c r="C374" s="15" t="s">
        <v>85</v>
      </c>
      <c r="D374" s="4">
        <f aca="true" t="shared" si="93" ref="D374:Q374">SUM(D369:D373)</f>
        <v>50</v>
      </c>
      <c r="E374" s="4">
        <f t="shared" si="93"/>
        <v>45</v>
      </c>
      <c r="F374" s="4">
        <f t="shared" si="93"/>
        <v>8</v>
      </c>
      <c r="G374" s="4">
        <f t="shared" si="93"/>
        <v>27</v>
      </c>
      <c r="H374" s="4">
        <f t="shared" si="93"/>
        <v>1</v>
      </c>
      <c r="I374" s="4">
        <f t="shared" si="93"/>
        <v>4</v>
      </c>
      <c r="J374" s="4">
        <f t="shared" si="93"/>
        <v>12</v>
      </c>
      <c r="K374" s="4">
        <f t="shared" si="93"/>
        <v>23</v>
      </c>
      <c r="L374" s="4">
        <f t="shared" si="93"/>
        <v>2</v>
      </c>
      <c r="M374" s="4">
        <f t="shared" si="93"/>
        <v>4</v>
      </c>
      <c r="N374" s="4">
        <f t="shared" si="93"/>
        <v>155</v>
      </c>
      <c r="O374" s="4">
        <f t="shared" si="93"/>
        <v>212</v>
      </c>
      <c r="P374" s="4">
        <f t="shared" si="93"/>
        <v>7</v>
      </c>
      <c r="Q374" s="4">
        <f t="shared" si="93"/>
        <v>6</v>
      </c>
      <c r="R374" s="4">
        <f t="shared" si="89"/>
        <v>235</v>
      </c>
      <c r="S374" s="4">
        <f t="shared" si="90"/>
        <v>321</v>
      </c>
      <c r="T374" s="4"/>
      <c r="U374" s="4"/>
      <c r="V374" s="4"/>
      <c r="W374" s="4"/>
      <c r="X374" s="4"/>
      <c r="Y374" s="5"/>
    </row>
    <row r="375" spans="1:25" ht="11.25">
      <c r="A375" s="4" t="s">
        <v>87</v>
      </c>
      <c r="B375" s="11"/>
      <c r="C375" s="15" t="s">
        <v>88</v>
      </c>
      <c r="D375" s="6">
        <f aca="true" t="shared" si="94" ref="D375:Q381">AB248</f>
        <v>1</v>
      </c>
      <c r="E375" s="6">
        <f t="shared" si="94"/>
        <v>0</v>
      </c>
      <c r="F375" s="6">
        <f t="shared" si="94"/>
        <v>6</v>
      </c>
      <c r="G375" s="6">
        <f t="shared" si="94"/>
        <v>38</v>
      </c>
      <c r="H375" s="6">
        <f t="shared" si="94"/>
        <v>1</v>
      </c>
      <c r="I375" s="6">
        <f t="shared" si="94"/>
        <v>0</v>
      </c>
      <c r="J375" s="6">
        <f t="shared" si="94"/>
        <v>5</v>
      </c>
      <c r="K375" s="6">
        <f t="shared" si="94"/>
        <v>5</v>
      </c>
      <c r="L375" s="6">
        <f t="shared" si="94"/>
        <v>2</v>
      </c>
      <c r="M375" s="6">
        <f t="shared" si="94"/>
        <v>1</v>
      </c>
      <c r="N375" s="6">
        <f t="shared" si="94"/>
        <v>42</v>
      </c>
      <c r="O375" s="6">
        <f t="shared" si="94"/>
        <v>60</v>
      </c>
      <c r="P375" s="6">
        <f t="shared" si="94"/>
        <v>4</v>
      </c>
      <c r="Q375" s="6">
        <f t="shared" si="94"/>
        <v>1</v>
      </c>
      <c r="R375" s="4">
        <f t="shared" si="89"/>
        <v>61</v>
      </c>
      <c r="S375" s="4">
        <f t="shared" si="90"/>
        <v>105</v>
      </c>
      <c r="T375" s="4"/>
      <c r="U375" s="4"/>
      <c r="V375" s="4"/>
      <c r="W375" s="4"/>
      <c r="X375" s="4"/>
      <c r="Y375" s="5"/>
    </row>
    <row r="376" spans="1:25" ht="11.25">
      <c r="A376" s="4" t="s">
        <v>90</v>
      </c>
      <c r="B376" s="11"/>
      <c r="C376" s="15" t="s">
        <v>91</v>
      </c>
      <c r="D376" s="6">
        <f t="shared" si="94"/>
        <v>1</v>
      </c>
      <c r="E376" s="6">
        <f t="shared" si="94"/>
        <v>2</v>
      </c>
      <c r="F376" s="6">
        <f t="shared" si="94"/>
        <v>19</v>
      </c>
      <c r="G376" s="6">
        <f t="shared" si="94"/>
        <v>45</v>
      </c>
      <c r="H376" s="6">
        <f t="shared" si="94"/>
        <v>0</v>
      </c>
      <c r="I376" s="6">
        <f t="shared" si="94"/>
        <v>1</v>
      </c>
      <c r="J376" s="6">
        <f t="shared" si="94"/>
        <v>3</v>
      </c>
      <c r="K376" s="6">
        <f t="shared" si="94"/>
        <v>2</v>
      </c>
      <c r="L376" s="6">
        <f t="shared" si="94"/>
        <v>0</v>
      </c>
      <c r="M376" s="6">
        <f t="shared" si="94"/>
        <v>0</v>
      </c>
      <c r="N376" s="6">
        <f t="shared" si="94"/>
        <v>69</v>
      </c>
      <c r="O376" s="6">
        <f t="shared" si="94"/>
        <v>54</v>
      </c>
      <c r="P376" s="6">
        <f t="shared" si="94"/>
        <v>12</v>
      </c>
      <c r="Q376" s="6">
        <f t="shared" si="94"/>
        <v>14</v>
      </c>
      <c r="R376" s="4">
        <f t="shared" si="89"/>
        <v>104</v>
      </c>
      <c r="S376" s="4">
        <f t="shared" si="90"/>
        <v>118</v>
      </c>
      <c r="T376" s="4"/>
      <c r="U376" s="4"/>
      <c r="V376" s="4"/>
      <c r="W376" s="4"/>
      <c r="X376" s="4"/>
      <c r="Y376" s="5"/>
    </row>
    <row r="377" spans="1:25" ht="11.25">
      <c r="A377" s="4" t="s">
        <v>93</v>
      </c>
      <c r="B377" s="11"/>
      <c r="C377" s="15" t="s">
        <v>94</v>
      </c>
      <c r="D377" s="6">
        <f t="shared" si="94"/>
        <v>1</v>
      </c>
      <c r="E377" s="6">
        <f t="shared" si="94"/>
        <v>3</v>
      </c>
      <c r="F377" s="6">
        <f t="shared" si="94"/>
        <v>23</v>
      </c>
      <c r="G377" s="6">
        <f t="shared" si="94"/>
        <v>63</v>
      </c>
      <c r="H377" s="6">
        <f t="shared" si="94"/>
        <v>0</v>
      </c>
      <c r="I377" s="6">
        <f t="shared" si="94"/>
        <v>0</v>
      </c>
      <c r="J377" s="6">
        <f t="shared" si="94"/>
        <v>8</v>
      </c>
      <c r="K377" s="6">
        <f t="shared" si="94"/>
        <v>2</v>
      </c>
      <c r="L377" s="6">
        <f t="shared" si="94"/>
        <v>1</v>
      </c>
      <c r="M377" s="6">
        <f t="shared" si="94"/>
        <v>2</v>
      </c>
      <c r="N377" s="6">
        <f t="shared" si="94"/>
        <v>121</v>
      </c>
      <c r="O377" s="6">
        <f t="shared" si="94"/>
        <v>159</v>
      </c>
      <c r="P377" s="6">
        <f t="shared" si="94"/>
        <v>4</v>
      </c>
      <c r="Q377" s="6">
        <f t="shared" si="94"/>
        <v>9</v>
      </c>
      <c r="R377" s="4">
        <f t="shared" si="89"/>
        <v>158</v>
      </c>
      <c r="S377" s="4">
        <f t="shared" si="90"/>
        <v>238</v>
      </c>
      <c r="T377" s="4"/>
      <c r="U377" s="4"/>
      <c r="V377" s="4"/>
      <c r="W377" s="4"/>
      <c r="X377" s="4"/>
      <c r="Y377" s="5"/>
    </row>
    <row r="378" spans="1:25" ht="11.25">
      <c r="A378" s="4" t="s">
        <v>96</v>
      </c>
      <c r="B378" s="11"/>
      <c r="C378" s="15" t="s">
        <v>97</v>
      </c>
      <c r="D378" s="6">
        <f t="shared" si="94"/>
        <v>3</v>
      </c>
      <c r="E378" s="6">
        <f t="shared" si="94"/>
        <v>0</v>
      </c>
      <c r="F378" s="6">
        <f t="shared" si="94"/>
        <v>40</v>
      </c>
      <c r="G378" s="6">
        <f t="shared" si="94"/>
        <v>140</v>
      </c>
      <c r="H378" s="6">
        <f t="shared" si="94"/>
        <v>0</v>
      </c>
      <c r="I378" s="6">
        <f t="shared" si="94"/>
        <v>0</v>
      </c>
      <c r="J378" s="6">
        <f t="shared" si="94"/>
        <v>8</v>
      </c>
      <c r="K378" s="6">
        <f t="shared" si="94"/>
        <v>15</v>
      </c>
      <c r="L378" s="6">
        <f t="shared" si="94"/>
        <v>9</v>
      </c>
      <c r="M378" s="6">
        <f t="shared" si="94"/>
        <v>5</v>
      </c>
      <c r="N378" s="6">
        <f t="shared" si="94"/>
        <v>294</v>
      </c>
      <c r="O378" s="6">
        <f t="shared" si="94"/>
        <v>408</v>
      </c>
      <c r="P378" s="6">
        <f t="shared" si="94"/>
        <v>17</v>
      </c>
      <c r="Q378" s="6">
        <f t="shared" si="94"/>
        <v>27</v>
      </c>
      <c r="R378" s="4">
        <f t="shared" si="89"/>
        <v>371</v>
      </c>
      <c r="S378" s="4">
        <f t="shared" si="90"/>
        <v>595</v>
      </c>
      <c r="T378" s="4"/>
      <c r="U378" s="4"/>
      <c r="V378" s="4"/>
      <c r="W378" s="4"/>
      <c r="X378" s="4"/>
      <c r="Y378" s="5"/>
    </row>
    <row r="379" spans="1:25" ht="11.25">
      <c r="A379" s="4" t="s">
        <v>99</v>
      </c>
      <c r="B379" s="11"/>
      <c r="C379" s="15" t="s">
        <v>100</v>
      </c>
      <c r="D379" s="6">
        <f t="shared" si="94"/>
        <v>7</v>
      </c>
      <c r="E379" s="6">
        <f t="shared" si="94"/>
        <v>8</v>
      </c>
      <c r="F379" s="6">
        <f t="shared" si="94"/>
        <v>109</v>
      </c>
      <c r="G379" s="6">
        <f t="shared" si="94"/>
        <v>237</v>
      </c>
      <c r="H379" s="6">
        <f t="shared" si="94"/>
        <v>1</v>
      </c>
      <c r="I379" s="6">
        <f t="shared" si="94"/>
        <v>1</v>
      </c>
      <c r="J379" s="6">
        <f t="shared" si="94"/>
        <v>34</v>
      </c>
      <c r="K379" s="6">
        <f t="shared" si="94"/>
        <v>35</v>
      </c>
      <c r="L379" s="6">
        <f t="shared" si="94"/>
        <v>17</v>
      </c>
      <c r="M379" s="6">
        <f t="shared" si="94"/>
        <v>12</v>
      </c>
      <c r="N379" s="6">
        <f t="shared" si="94"/>
        <v>806</v>
      </c>
      <c r="O379" s="6">
        <f t="shared" si="94"/>
        <v>1009</v>
      </c>
      <c r="P379" s="6">
        <f t="shared" si="94"/>
        <v>47</v>
      </c>
      <c r="Q379" s="6">
        <f t="shared" si="94"/>
        <v>71</v>
      </c>
      <c r="R379" s="4">
        <f t="shared" si="89"/>
        <v>1021</v>
      </c>
      <c r="S379" s="4">
        <f t="shared" si="90"/>
        <v>1373</v>
      </c>
      <c r="T379" s="4"/>
      <c r="U379" s="4"/>
      <c r="V379" s="4"/>
      <c r="W379" s="4"/>
      <c r="X379" s="4"/>
      <c r="Y379" s="5"/>
    </row>
    <row r="380" spans="1:25" ht="11.25">
      <c r="A380" s="4" t="s">
        <v>102</v>
      </c>
      <c r="B380" s="11"/>
      <c r="C380" s="15" t="s">
        <v>103</v>
      </c>
      <c r="D380" s="6">
        <f t="shared" si="94"/>
        <v>0</v>
      </c>
      <c r="E380" s="6">
        <f t="shared" si="94"/>
        <v>0</v>
      </c>
      <c r="F380" s="6">
        <f t="shared" si="94"/>
        <v>0</v>
      </c>
      <c r="G380" s="6">
        <f t="shared" si="94"/>
        <v>0</v>
      </c>
      <c r="H380" s="6">
        <f t="shared" si="94"/>
        <v>0</v>
      </c>
      <c r="I380" s="6">
        <f t="shared" si="94"/>
        <v>0</v>
      </c>
      <c r="J380" s="6">
        <f t="shared" si="94"/>
        <v>0</v>
      </c>
      <c r="K380" s="6">
        <f t="shared" si="94"/>
        <v>0</v>
      </c>
      <c r="L380" s="6">
        <f t="shared" si="94"/>
        <v>0</v>
      </c>
      <c r="M380" s="6">
        <f t="shared" si="94"/>
        <v>0</v>
      </c>
      <c r="N380" s="6">
        <f t="shared" si="94"/>
        <v>0</v>
      </c>
      <c r="O380" s="6">
        <f t="shared" si="94"/>
        <v>0</v>
      </c>
      <c r="P380" s="6">
        <f t="shared" si="94"/>
        <v>0</v>
      </c>
      <c r="Q380" s="6">
        <f t="shared" si="94"/>
        <v>0</v>
      </c>
      <c r="R380" s="4">
        <f t="shared" si="89"/>
        <v>0</v>
      </c>
      <c r="S380" s="4">
        <f t="shared" si="90"/>
        <v>0</v>
      </c>
      <c r="T380" s="4"/>
      <c r="U380" s="4"/>
      <c r="V380" s="4"/>
      <c r="W380" s="4"/>
      <c r="X380" s="4"/>
      <c r="Y380" s="5"/>
    </row>
    <row r="381" spans="1:25" ht="11.25">
      <c r="A381" s="4" t="s">
        <v>141</v>
      </c>
      <c r="B381" s="11"/>
      <c r="C381" s="15" t="s">
        <v>104</v>
      </c>
      <c r="D381" s="6">
        <f t="shared" si="94"/>
        <v>10</v>
      </c>
      <c r="E381" s="6">
        <f t="shared" si="94"/>
        <v>5</v>
      </c>
      <c r="F381" s="6">
        <f t="shared" si="94"/>
        <v>67</v>
      </c>
      <c r="G381" s="6">
        <f t="shared" si="94"/>
        <v>217</v>
      </c>
      <c r="H381" s="6">
        <f t="shared" si="94"/>
        <v>1</v>
      </c>
      <c r="I381" s="6">
        <f t="shared" si="94"/>
        <v>6</v>
      </c>
      <c r="J381" s="6">
        <f t="shared" si="94"/>
        <v>38</v>
      </c>
      <c r="K381" s="6">
        <f t="shared" si="94"/>
        <v>46</v>
      </c>
      <c r="L381" s="6">
        <f t="shared" si="94"/>
        <v>10</v>
      </c>
      <c r="M381" s="6">
        <f t="shared" si="94"/>
        <v>26</v>
      </c>
      <c r="N381" s="6">
        <f t="shared" si="94"/>
        <v>1153</v>
      </c>
      <c r="O381" s="6">
        <f t="shared" si="94"/>
        <v>2147</v>
      </c>
      <c r="P381" s="6">
        <f t="shared" si="94"/>
        <v>41</v>
      </c>
      <c r="Q381" s="6">
        <f t="shared" si="94"/>
        <v>92</v>
      </c>
      <c r="R381" s="4">
        <f t="shared" si="89"/>
        <v>1320</v>
      </c>
      <c r="S381" s="4">
        <f t="shared" si="90"/>
        <v>2539</v>
      </c>
      <c r="T381" s="4"/>
      <c r="U381" s="4"/>
      <c r="V381" s="4"/>
      <c r="W381" s="4"/>
      <c r="X381" s="4"/>
      <c r="Y381" s="5"/>
    </row>
    <row r="382" spans="1:25" ht="11.25">
      <c r="A382" s="4" t="s">
        <v>105</v>
      </c>
      <c r="B382" s="11"/>
      <c r="C382" s="15" t="s">
        <v>106</v>
      </c>
      <c r="D382" s="4">
        <f aca="true" t="shared" si="95" ref="D382:Q382">SUM(D375:D381)</f>
        <v>23</v>
      </c>
      <c r="E382" s="4">
        <f t="shared" si="95"/>
        <v>18</v>
      </c>
      <c r="F382" s="4">
        <f t="shared" si="95"/>
        <v>264</v>
      </c>
      <c r="G382" s="4">
        <f t="shared" si="95"/>
        <v>740</v>
      </c>
      <c r="H382" s="4">
        <f t="shared" si="95"/>
        <v>3</v>
      </c>
      <c r="I382" s="4">
        <f t="shared" si="95"/>
        <v>8</v>
      </c>
      <c r="J382" s="4">
        <f t="shared" si="95"/>
        <v>96</v>
      </c>
      <c r="K382" s="4">
        <f t="shared" si="95"/>
        <v>105</v>
      </c>
      <c r="L382" s="4">
        <f t="shared" si="95"/>
        <v>39</v>
      </c>
      <c r="M382" s="4">
        <f t="shared" si="95"/>
        <v>46</v>
      </c>
      <c r="N382" s="4">
        <f t="shared" si="95"/>
        <v>2485</v>
      </c>
      <c r="O382" s="4">
        <f t="shared" si="95"/>
        <v>3837</v>
      </c>
      <c r="P382" s="4">
        <f t="shared" si="95"/>
        <v>125</v>
      </c>
      <c r="Q382" s="4">
        <f t="shared" si="95"/>
        <v>214</v>
      </c>
      <c r="R382" s="4">
        <f t="shared" si="89"/>
        <v>3035</v>
      </c>
      <c r="S382" s="4">
        <f t="shared" si="90"/>
        <v>4968</v>
      </c>
      <c r="T382" s="4"/>
      <c r="U382" s="4"/>
      <c r="V382" s="4"/>
      <c r="W382" s="4"/>
      <c r="X382" s="4"/>
      <c r="Y382" s="5"/>
    </row>
    <row r="383" spans="1:25" ht="11.25">
      <c r="A383" s="4" t="s">
        <v>107</v>
      </c>
      <c r="B383" s="11"/>
      <c r="C383" s="15" t="s">
        <v>108</v>
      </c>
      <c r="D383" s="6">
        <f aca="true" t="shared" si="96" ref="D383:Q387">AB256</f>
        <v>0</v>
      </c>
      <c r="E383" s="6">
        <f t="shared" si="96"/>
        <v>0</v>
      </c>
      <c r="F383" s="6">
        <f t="shared" si="96"/>
        <v>0</v>
      </c>
      <c r="G383" s="6">
        <f t="shared" si="96"/>
        <v>0</v>
      </c>
      <c r="H383" s="6">
        <f t="shared" si="96"/>
        <v>0</v>
      </c>
      <c r="I383" s="6">
        <f t="shared" si="96"/>
        <v>0</v>
      </c>
      <c r="J383" s="6">
        <f t="shared" si="96"/>
        <v>0</v>
      </c>
      <c r="K383" s="6">
        <f t="shared" si="96"/>
        <v>0</v>
      </c>
      <c r="L383" s="6">
        <f t="shared" si="96"/>
        <v>0</v>
      </c>
      <c r="M383" s="6">
        <f t="shared" si="96"/>
        <v>0</v>
      </c>
      <c r="N383" s="6">
        <f t="shared" si="96"/>
        <v>0</v>
      </c>
      <c r="O383" s="6">
        <f t="shared" si="96"/>
        <v>0</v>
      </c>
      <c r="P383" s="6">
        <f t="shared" si="96"/>
        <v>0</v>
      </c>
      <c r="Q383" s="6">
        <f t="shared" si="96"/>
        <v>0</v>
      </c>
      <c r="R383" s="4">
        <f t="shared" si="89"/>
        <v>0</v>
      </c>
      <c r="S383" s="4">
        <f t="shared" si="90"/>
        <v>0</v>
      </c>
      <c r="T383" s="4"/>
      <c r="U383" s="4"/>
      <c r="V383" s="4"/>
      <c r="W383" s="4"/>
      <c r="X383" s="4"/>
      <c r="Y383" s="5"/>
    </row>
    <row r="384" spans="1:25" ht="11.25">
      <c r="A384" s="4" t="s">
        <v>111</v>
      </c>
      <c r="B384" s="11"/>
      <c r="C384" s="15" t="s">
        <v>112</v>
      </c>
      <c r="D384" s="6">
        <f t="shared" si="96"/>
        <v>0</v>
      </c>
      <c r="E384" s="6">
        <f t="shared" si="96"/>
        <v>0</v>
      </c>
      <c r="F384" s="6">
        <f t="shared" si="96"/>
        <v>0</v>
      </c>
      <c r="G384" s="6">
        <f t="shared" si="96"/>
        <v>0</v>
      </c>
      <c r="H384" s="6">
        <f t="shared" si="96"/>
        <v>0</v>
      </c>
      <c r="I384" s="6">
        <f t="shared" si="96"/>
        <v>0</v>
      </c>
      <c r="J384" s="6">
        <f t="shared" si="96"/>
        <v>0</v>
      </c>
      <c r="K384" s="6">
        <f t="shared" si="96"/>
        <v>0</v>
      </c>
      <c r="L384" s="6">
        <f t="shared" si="96"/>
        <v>0</v>
      </c>
      <c r="M384" s="6">
        <f t="shared" si="96"/>
        <v>0</v>
      </c>
      <c r="N384" s="6">
        <f t="shared" si="96"/>
        <v>0</v>
      </c>
      <c r="O384" s="6">
        <f t="shared" si="96"/>
        <v>0</v>
      </c>
      <c r="P384" s="6">
        <f t="shared" si="96"/>
        <v>0</v>
      </c>
      <c r="Q384" s="6">
        <f t="shared" si="96"/>
        <v>0</v>
      </c>
      <c r="R384" s="4">
        <f t="shared" si="89"/>
        <v>0</v>
      </c>
      <c r="S384" s="4">
        <f t="shared" si="90"/>
        <v>0</v>
      </c>
      <c r="T384" s="4"/>
      <c r="U384" s="4"/>
      <c r="V384" s="4"/>
      <c r="W384" s="4"/>
      <c r="X384" s="4"/>
      <c r="Y384" s="5"/>
    </row>
    <row r="385" spans="1:25" ht="11.25">
      <c r="A385" s="4" t="s">
        <v>114</v>
      </c>
      <c r="B385" s="11"/>
      <c r="C385" s="15" t="s">
        <v>115</v>
      </c>
      <c r="D385" s="6">
        <f t="shared" si="96"/>
        <v>2</v>
      </c>
      <c r="E385" s="6">
        <f t="shared" si="96"/>
        <v>5</v>
      </c>
      <c r="F385" s="6">
        <f t="shared" si="96"/>
        <v>18</v>
      </c>
      <c r="G385" s="6">
        <f t="shared" si="96"/>
        <v>35</v>
      </c>
      <c r="H385" s="6">
        <f t="shared" si="96"/>
        <v>0</v>
      </c>
      <c r="I385" s="6">
        <f t="shared" si="96"/>
        <v>0</v>
      </c>
      <c r="J385" s="6">
        <f t="shared" si="96"/>
        <v>4</v>
      </c>
      <c r="K385" s="6">
        <f t="shared" si="96"/>
        <v>3</v>
      </c>
      <c r="L385" s="6">
        <f t="shared" si="96"/>
        <v>1</v>
      </c>
      <c r="M385" s="6">
        <f t="shared" si="96"/>
        <v>2</v>
      </c>
      <c r="N385" s="6">
        <f t="shared" si="96"/>
        <v>88</v>
      </c>
      <c r="O385" s="6">
        <f t="shared" si="96"/>
        <v>204</v>
      </c>
      <c r="P385" s="6">
        <f t="shared" si="96"/>
        <v>0</v>
      </c>
      <c r="Q385" s="6">
        <f t="shared" si="96"/>
        <v>5</v>
      </c>
      <c r="R385" s="4">
        <f t="shared" si="89"/>
        <v>113</v>
      </c>
      <c r="S385" s="4">
        <f t="shared" si="90"/>
        <v>254</v>
      </c>
      <c r="T385" s="4"/>
      <c r="U385" s="4"/>
      <c r="V385" s="4"/>
      <c r="W385" s="4"/>
      <c r="X385" s="4"/>
      <c r="Y385" s="5"/>
    </row>
    <row r="386" spans="1:25" ht="11.25">
      <c r="A386" s="4" t="s">
        <v>117</v>
      </c>
      <c r="B386" s="11"/>
      <c r="C386" s="15" t="s">
        <v>118</v>
      </c>
      <c r="D386" s="6">
        <f t="shared" si="96"/>
        <v>16</v>
      </c>
      <c r="E386" s="6">
        <f t="shared" si="96"/>
        <v>20</v>
      </c>
      <c r="F386" s="6">
        <f t="shared" si="96"/>
        <v>27</v>
      </c>
      <c r="G386" s="6">
        <f t="shared" si="96"/>
        <v>166</v>
      </c>
      <c r="H386" s="6">
        <f t="shared" si="96"/>
        <v>1</v>
      </c>
      <c r="I386" s="6">
        <f t="shared" si="96"/>
        <v>2</v>
      </c>
      <c r="J386" s="6">
        <f t="shared" si="96"/>
        <v>12</v>
      </c>
      <c r="K386" s="6">
        <f t="shared" si="96"/>
        <v>17</v>
      </c>
      <c r="L386" s="6">
        <f t="shared" si="96"/>
        <v>9</v>
      </c>
      <c r="M386" s="6">
        <f t="shared" si="96"/>
        <v>12</v>
      </c>
      <c r="N386" s="6">
        <f t="shared" si="96"/>
        <v>401</v>
      </c>
      <c r="O386" s="6">
        <f t="shared" si="96"/>
        <v>888</v>
      </c>
      <c r="P386" s="6">
        <f t="shared" si="96"/>
        <v>9</v>
      </c>
      <c r="Q386" s="6">
        <f t="shared" si="96"/>
        <v>26</v>
      </c>
      <c r="R386" s="4">
        <f t="shared" si="89"/>
        <v>475</v>
      </c>
      <c r="S386" s="4">
        <f t="shared" si="90"/>
        <v>1131</v>
      </c>
      <c r="T386" s="4"/>
      <c r="U386" s="4"/>
      <c r="V386" s="4"/>
      <c r="W386" s="4"/>
      <c r="X386" s="4"/>
      <c r="Y386" s="5"/>
    </row>
    <row r="387" spans="1:25" ht="11.25">
      <c r="A387" s="4" t="s">
        <v>120</v>
      </c>
      <c r="B387" s="11"/>
      <c r="C387" s="15" t="s">
        <v>121</v>
      </c>
      <c r="D387" s="6">
        <f t="shared" si="96"/>
        <v>0</v>
      </c>
      <c r="E387" s="6">
        <f t="shared" si="96"/>
        <v>1</v>
      </c>
      <c r="F387" s="6">
        <f t="shared" si="96"/>
        <v>4</v>
      </c>
      <c r="G387" s="6">
        <f t="shared" si="96"/>
        <v>19</v>
      </c>
      <c r="H387" s="6">
        <f t="shared" si="96"/>
        <v>0</v>
      </c>
      <c r="I387" s="6">
        <f t="shared" si="96"/>
        <v>0</v>
      </c>
      <c r="J387" s="6">
        <f t="shared" si="96"/>
        <v>0</v>
      </c>
      <c r="K387" s="6">
        <f t="shared" si="96"/>
        <v>2</v>
      </c>
      <c r="L387" s="6">
        <f t="shared" si="96"/>
        <v>0</v>
      </c>
      <c r="M387" s="6">
        <f t="shared" si="96"/>
        <v>4</v>
      </c>
      <c r="N387" s="6">
        <f t="shared" si="96"/>
        <v>25</v>
      </c>
      <c r="O387" s="6">
        <f t="shared" si="96"/>
        <v>105</v>
      </c>
      <c r="P387" s="6">
        <f t="shared" si="96"/>
        <v>1</v>
      </c>
      <c r="Q387" s="6">
        <f t="shared" si="96"/>
        <v>3</v>
      </c>
      <c r="R387" s="4">
        <f t="shared" si="89"/>
        <v>30</v>
      </c>
      <c r="S387" s="4">
        <f t="shared" si="90"/>
        <v>134</v>
      </c>
      <c r="T387" s="4"/>
      <c r="U387" s="4"/>
      <c r="V387" s="4"/>
      <c r="W387" s="4"/>
      <c r="X387" s="4"/>
      <c r="Y387" s="5"/>
    </row>
    <row r="388" spans="1:25" ht="11.25">
      <c r="A388" s="4" t="s">
        <v>123</v>
      </c>
      <c r="B388" s="11"/>
      <c r="C388" s="15" t="s">
        <v>124</v>
      </c>
      <c r="D388" s="4">
        <f aca="true" t="shared" si="97" ref="D388:Q388">SUM(D383:D387)</f>
        <v>18</v>
      </c>
      <c r="E388" s="4">
        <f t="shared" si="97"/>
        <v>26</v>
      </c>
      <c r="F388" s="4">
        <f t="shared" si="97"/>
        <v>49</v>
      </c>
      <c r="G388" s="4">
        <f t="shared" si="97"/>
        <v>220</v>
      </c>
      <c r="H388" s="4">
        <f t="shared" si="97"/>
        <v>1</v>
      </c>
      <c r="I388" s="4">
        <f t="shared" si="97"/>
        <v>2</v>
      </c>
      <c r="J388" s="4">
        <f t="shared" si="97"/>
        <v>16</v>
      </c>
      <c r="K388" s="4">
        <f t="shared" si="97"/>
        <v>22</v>
      </c>
      <c r="L388" s="4">
        <f t="shared" si="97"/>
        <v>10</v>
      </c>
      <c r="M388" s="4">
        <f t="shared" si="97"/>
        <v>18</v>
      </c>
      <c r="N388" s="4">
        <f t="shared" si="97"/>
        <v>514</v>
      </c>
      <c r="O388" s="4">
        <f t="shared" si="97"/>
        <v>1197</v>
      </c>
      <c r="P388" s="4">
        <f t="shared" si="97"/>
        <v>10</v>
      </c>
      <c r="Q388" s="4">
        <f t="shared" si="97"/>
        <v>34</v>
      </c>
      <c r="R388" s="4">
        <f t="shared" si="89"/>
        <v>618</v>
      </c>
      <c r="S388" s="4">
        <f t="shared" si="90"/>
        <v>1519</v>
      </c>
      <c r="T388" s="4"/>
      <c r="U388" s="4"/>
      <c r="V388" s="4"/>
      <c r="W388" s="4"/>
      <c r="X388" s="4"/>
      <c r="Y388" s="5"/>
    </row>
    <row r="389" spans="1:25" ht="11.25">
      <c r="A389" s="4" t="s">
        <v>126</v>
      </c>
      <c r="B389" s="11"/>
      <c r="C389" s="15" t="s">
        <v>127</v>
      </c>
      <c r="D389" s="4">
        <f aca="true" t="shared" si="98" ref="D389:Q389">D368+D374+D382+D388</f>
        <v>143</v>
      </c>
      <c r="E389" s="4">
        <f t="shared" si="98"/>
        <v>167</v>
      </c>
      <c r="F389" s="4">
        <f t="shared" si="98"/>
        <v>499</v>
      </c>
      <c r="G389" s="4">
        <f t="shared" si="98"/>
        <v>1390</v>
      </c>
      <c r="H389" s="4">
        <f t="shared" si="98"/>
        <v>9</v>
      </c>
      <c r="I389" s="4">
        <f t="shared" si="98"/>
        <v>20</v>
      </c>
      <c r="J389" s="4">
        <f t="shared" si="98"/>
        <v>196</v>
      </c>
      <c r="K389" s="4">
        <f t="shared" si="98"/>
        <v>227</v>
      </c>
      <c r="L389" s="4">
        <f t="shared" si="98"/>
        <v>80</v>
      </c>
      <c r="M389" s="4">
        <f t="shared" si="98"/>
        <v>102</v>
      </c>
      <c r="N389" s="4">
        <f t="shared" si="98"/>
        <v>4951</v>
      </c>
      <c r="O389" s="4">
        <f t="shared" si="98"/>
        <v>7544</v>
      </c>
      <c r="P389" s="4">
        <f t="shared" si="98"/>
        <v>221</v>
      </c>
      <c r="Q389" s="4">
        <f t="shared" si="98"/>
        <v>331</v>
      </c>
      <c r="R389" s="4">
        <f t="shared" si="89"/>
        <v>6099</v>
      </c>
      <c r="S389" s="4">
        <f t="shared" si="90"/>
        <v>9781</v>
      </c>
      <c r="T389" s="4"/>
      <c r="U389" s="4"/>
      <c r="V389" s="4"/>
      <c r="W389" s="4"/>
      <c r="X389" s="4"/>
      <c r="Y389" s="5"/>
    </row>
    <row r="390" spans="1:25" ht="11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4"/>
      <c r="V390" s="4"/>
      <c r="W390" s="4"/>
      <c r="X390" s="4"/>
      <c r="Y390" s="5"/>
    </row>
  </sheetData>
  <mergeCells count="198">
    <mergeCell ref="D7:E7"/>
    <mergeCell ref="D8:E8"/>
    <mergeCell ref="D9:E9"/>
    <mergeCell ref="F7:G7"/>
    <mergeCell ref="F8:G8"/>
    <mergeCell ref="F9:G9"/>
    <mergeCell ref="H6:I6"/>
    <mergeCell ref="H7:I7"/>
    <mergeCell ref="H8:I8"/>
    <mergeCell ref="H9:I9"/>
    <mergeCell ref="J7:K7"/>
    <mergeCell ref="J8:K8"/>
    <mergeCell ref="J9:K9"/>
    <mergeCell ref="L9:M9"/>
    <mergeCell ref="N7:O7"/>
    <mergeCell ref="N8:O8"/>
    <mergeCell ref="N9:O9"/>
    <mergeCell ref="P7:Q7"/>
    <mergeCell ref="P8:Q8"/>
    <mergeCell ref="P9:Q9"/>
    <mergeCell ref="R8:S8"/>
    <mergeCell ref="R9:S9"/>
    <mergeCell ref="H49:I49"/>
    <mergeCell ref="D50:E50"/>
    <mergeCell ref="F50:G50"/>
    <mergeCell ref="H50:I50"/>
    <mergeCell ref="J50:K50"/>
    <mergeCell ref="N50:O50"/>
    <mergeCell ref="P50:Q50"/>
    <mergeCell ref="D51:E51"/>
    <mergeCell ref="F51:G51"/>
    <mergeCell ref="H51:I51"/>
    <mergeCell ref="J51:K51"/>
    <mergeCell ref="N51:O51"/>
    <mergeCell ref="P51:Q51"/>
    <mergeCell ref="R51:S51"/>
    <mergeCell ref="D52:E52"/>
    <mergeCell ref="F52:G52"/>
    <mergeCell ref="H52:I52"/>
    <mergeCell ref="J52:K52"/>
    <mergeCell ref="L52:M52"/>
    <mergeCell ref="N52:O52"/>
    <mergeCell ref="P52:Q52"/>
    <mergeCell ref="R52:S52"/>
    <mergeCell ref="H92:I92"/>
    <mergeCell ref="D93:E93"/>
    <mergeCell ref="F93:G93"/>
    <mergeCell ref="H93:I93"/>
    <mergeCell ref="J93:K93"/>
    <mergeCell ref="N93:O93"/>
    <mergeCell ref="P93:Q93"/>
    <mergeCell ref="D94:E94"/>
    <mergeCell ref="F94:G94"/>
    <mergeCell ref="H94:I94"/>
    <mergeCell ref="J94:K94"/>
    <mergeCell ref="N94:O94"/>
    <mergeCell ref="P94:Q94"/>
    <mergeCell ref="R94:S94"/>
    <mergeCell ref="D95:E95"/>
    <mergeCell ref="F95:G95"/>
    <mergeCell ref="H95:I95"/>
    <mergeCell ref="J95:K95"/>
    <mergeCell ref="L95:M95"/>
    <mergeCell ref="N95:O95"/>
    <mergeCell ref="P95:Q95"/>
    <mergeCell ref="R95:S95"/>
    <mergeCell ref="H135:I135"/>
    <mergeCell ref="D136:E136"/>
    <mergeCell ref="F136:G136"/>
    <mergeCell ref="H136:I136"/>
    <mergeCell ref="J136:K136"/>
    <mergeCell ref="N136:O136"/>
    <mergeCell ref="P136:Q136"/>
    <mergeCell ref="D137:E137"/>
    <mergeCell ref="F137:G137"/>
    <mergeCell ref="H137:I137"/>
    <mergeCell ref="J137:K137"/>
    <mergeCell ref="N137:O137"/>
    <mergeCell ref="P137:Q137"/>
    <mergeCell ref="R137:S137"/>
    <mergeCell ref="D138:E138"/>
    <mergeCell ref="F138:G138"/>
    <mergeCell ref="H138:I138"/>
    <mergeCell ref="J138:K138"/>
    <mergeCell ref="L138:M138"/>
    <mergeCell ref="N138:O138"/>
    <mergeCell ref="P138:Q138"/>
    <mergeCell ref="R138:S138"/>
    <mergeCell ref="H178:I178"/>
    <mergeCell ref="D179:E179"/>
    <mergeCell ref="F179:G179"/>
    <mergeCell ref="H179:I179"/>
    <mergeCell ref="J179:K179"/>
    <mergeCell ref="N179:O179"/>
    <mergeCell ref="P179:Q179"/>
    <mergeCell ref="D180:E180"/>
    <mergeCell ref="F180:G180"/>
    <mergeCell ref="H180:I180"/>
    <mergeCell ref="J180:K180"/>
    <mergeCell ref="N180:O180"/>
    <mergeCell ref="P180:Q180"/>
    <mergeCell ref="R180:S180"/>
    <mergeCell ref="D181:E181"/>
    <mergeCell ref="F181:G181"/>
    <mergeCell ref="H181:I181"/>
    <mergeCell ref="J181:K181"/>
    <mergeCell ref="L181:M181"/>
    <mergeCell ref="N181:O181"/>
    <mergeCell ref="P181:Q181"/>
    <mergeCell ref="R181:S181"/>
    <mergeCell ref="H221:I221"/>
    <mergeCell ref="D222:E222"/>
    <mergeCell ref="F222:G222"/>
    <mergeCell ref="H222:I222"/>
    <mergeCell ref="J222:K222"/>
    <mergeCell ref="N222:O222"/>
    <mergeCell ref="P222:Q222"/>
    <mergeCell ref="D223:E223"/>
    <mergeCell ref="F223:G223"/>
    <mergeCell ref="H223:I223"/>
    <mergeCell ref="J223:K223"/>
    <mergeCell ref="N223:O223"/>
    <mergeCell ref="P223:Q223"/>
    <mergeCell ref="R223:S223"/>
    <mergeCell ref="D224:E224"/>
    <mergeCell ref="F224:G224"/>
    <mergeCell ref="H224:I224"/>
    <mergeCell ref="J224:K224"/>
    <mergeCell ref="L224:M224"/>
    <mergeCell ref="N224:O224"/>
    <mergeCell ref="P224:Q224"/>
    <mergeCell ref="R224:S224"/>
    <mergeCell ref="H264:I264"/>
    <mergeCell ref="D265:E265"/>
    <mergeCell ref="F265:G265"/>
    <mergeCell ref="H265:I265"/>
    <mergeCell ref="J265:K265"/>
    <mergeCell ref="N265:O265"/>
    <mergeCell ref="P265:Q265"/>
    <mergeCell ref="D266:E266"/>
    <mergeCell ref="F266:G266"/>
    <mergeCell ref="H266:I266"/>
    <mergeCell ref="J266:K266"/>
    <mergeCell ref="N266:O266"/>
    <mergeCell ref="P266:Q266"/>
    <mergeCell ref="R266:S266"/>
    <mergeCell ref="D267:E267"/>
    <mergeCell ref="F267:G267"/>
    <mergeCell ref="H267:I267"/>
    <mergeCell ref="J267:K267"/>
    <mergeCell ref="L267:M267"/>
    <mergeCell ref="N267:O267"/>
    <mergeCell ref="P267:Q267"/>
    <mergeCell ref="R267:S267"/>
    <mergeCell ref="H307:I307"/>
    <mergeCell ref="D308:E308"/>
    <mergeCell ref="F308:G308"/>
    <mergeCell ref="H308:I308"/>
    <mergeCell ref="J308:K308"/>
    <mergeCell ref="N308:O308"/>
    <mergeCell ref="P308:Q308"/>
    <mergeCell ref="D309:E309"/>
    <mergeCell ref="F309:G309"/>
    <mergeCell ref="H309:I309"/>
    <mergeCell ref="J309:K309"/>
    <mergeCell ref="N309:O309"/>
    <mergeCell ref="P309:Q309"/>
    <mergeCell ref="R309:S309"/>
    <mergeCell ref="D310:E310"/>
    <mergeCell ref="F310:G310"/>
    <mergeCell ref="H310:I310"/>
    <mergeCell ref="J310:K310"/>
    <mergeCell ref="L310:M310"/>
    <mergeCell ref="N310:O310"/>
    <mergeCell ref="P310:Q310"/>
    <mergeCell ref="R310:S310"/>
    <mergeCell ref="H350:I350"/>
    <mergeCell ref="D351:E351"/>
    <mergeCell ref="F351:G351"/>
    <mergeCell ref="H351:I351"/>
    <mergeCell ref="J351:K351"/>
    <mergeCell ref="N351:O351"/>
    <mergeCell ref="P351:Q351"/>
    <mergeCell ref="L353:M353"/>
    <mergeCell ref="N353:O353"/>
    <mergeCell ref="P353:Q353"/>
    <mergeCell ref="D352:E352"/>
    <mergeCell ref="F352:G352"/>
    <mergeCell ref="H352:I352"/>
    <mergeCell ref="J352:K352"/>
    <mergeCell ref="D353:E353"/>
    <mergeCell ref="F353:G353"/>
    <mergeCell ref="H353:I353"/>
    <mergeCell ref="J353:K353"/>
    <mergeCell ref="R353:S353"/>
    <mergeCell ref="N352:O352"/>
    <mergeCell ref="P352:Q352"/>
    <mergeCell ref="R352:S352"/>
  </mergeCells>
  <printOptions/>
  <pageMargins left="0.5" right="0.5" top="0.5" bottom="0.5" header="0.5" footer="0.5"/>
  <pageSetup fitToHeight="0" horizontalDpi="300" verticalDpi="300" orientation="landscape" r:id="rId1"/>
  <headerFooter alignWithMargins="0">
    <oddFooter>&amp;C&amp;P&amp;R</oddFooter>
  </headerFooter>
  <rowBreaks count="8" manualBreakCount="8">
    <brk id="46" max="19" man="1"/>
    <brk id="89" max="19" man="1"/>
    <brk id="132" max="19" man="1"/>
    <brk id="175" max="19" man="1"/>
    <brk id="218" max="19" man="1"/>
    <brk id="261" max="19" man="1"/>
    <brk id="304" max="19" man="1"/>
    <brk id="347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Alisha Rychnovsky</dc:creator>
  <cp:keywords/>
  <dc:description/>
  <cp:lastModifiedBy>Planning and Budgeting</cp:lastModifiedBy>
  <cp:lastPrinted>1999-02-19T22:20:50Z</cp:lastPrinted>
  <dcterms:created xsi:type="dcterms:W3CDTF">1998-10-06T17:44:00Z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