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Y20 Bids\20-6007-LL-K FF&amp;E General Furnishings UMKC\"/>
    </mc:Choice>
  </mc:AlternateContent>
  <bookViews>
    <workbookView xWindow="0" yWindow="0" windowWidth="28800" windowHeight="11100"/>
  </bookViews>
  <sheets>
    <sheet name="Furn RFP Summary Sheet" sheetId="7" r:id="rId1"/>
  </sheets>
  <definedNames>
    <definedName name="_xlnm.Print_Area" localSheetId="0">'Furn RFP Summary Sheet'!$A$2:$O$148</definedName>
    <definedName name="_xlnm.Print_Titles" localSheetId="0">'Furn RFP Summary Sheet'!$6:$7</definedName>
  </definedNames>
  <calcPr calcId="162913"/>
</workbook>
</file>

<file path=xl/calcChain.xml><?xml version="1.0" encoding="utf-8"?>
<calcChain xmlns="http://schemas.openxmlformats.org/spreadsheetml/2006/main">
  <c r="I107" i="7" l="1"/>
  <c r="O107" i="7"/>
  <c r="I109" i="7"/>
  <c r="O109" i="7"/>
  <c r="I111" i="7"/>
  <c r="O111" i="7"/>
  <c r="I113" i="7"/>
  <c r="O113" i="7"/>
  <c r="I115" i="7"/>
  <c r="O115" i="7"/>
  <c r="I117" i="7"/>
  <c r="O117" i="7"/>
  <c r="I127" i="7"/>
  <c r="O127" i="7"/>
  <c r="I129" i="7"/>
  <c r="O129" i="7"/>
  <c r="I131" i="7"/>
  <c r="O131" i="7"/>
  <c r="O125" i="7"/>
  <c r="I125" i="7"/>
  <c r="O121" i="7"/>
  <c r="I121" i="7"/>
  <c r="O105" i="7"/>
  <c r="I105" i="7"/>
  <c r="O101" i="7"/>
  <c r="I101" i="7"/>
  <c r="O65" i="7"/>
  <c r="I65" i="7"/>
  <c r="N45" i="7"/>
  <c r="H45" i="7"/>
  <c r="I49" i="7"/>
  <c r="O49" i="7"/>
  <c r="I51" i="7"/>
  <c r="O51" i="7"/>
  <c r="I53" i="7"/>
  <c r="O53" i="7"/>
  <c r="I55" i="7"/>
  <c r="O55" i="7"/>
  <c r="I57" i="7"/>
  <c r="O57" i="7"/>
  <c r="I59" i="7"/>
  <c r="O59" i="7"/>
  <c r="I61" i="7"/>
  <c r="O61" i="7"/>
  <c r="O47" i="7"/>
  <c r="I47" i="7"/>
  <c r="I11" i="7"/>
  <c r="O11" i="7"/>
  <c r="I13" i="7"/>
  <c r="O13" i="7"/>
  <c r="I15" i="7"/>
  <c r="O15" i="7"/>
  <c r="I17" i="7"/>
  <c r="O17" i="7"/>
  <c r="I19" i="7"/>
  <c r="O19" i="7"/>
  <c r="I21" i="7"/>
  <c r="O21" i="7"/>
  <c r="I23" i="7"/>
  <c r="O23" i="7"/>
  <c r="I25" i="7"/>
  <c r="O25" i="7"/>
  <c r="I27" i="7"/>
  <c r="O27" i="7"/>
  <c r="I29" i="7"/>
  <c r="O29" i="7"/>
  <c r="I31" i="7"/>
  <c r="O31" i="7"/>
  <c r="I33" i="7"/>
  <c r="O33" i="7"/>
  <c r="I35" i="7"/>
  <c r="O35" i="7"/>
  <c r="I37" i="7"/>
  <c r="O37" i="7"/>
  <c r="I39" i="7"/>
  <c r="O39" i="7"/>
  <c r="I41" i="7"/>
  <c r="O41" i="7"/>
  <c r="I43" i="7"/>
  <c r="O43" i="7"/>
  <c r="O9" i="7"/>
  <c r="I9" i="7"/>
  <c r="O45" i="7" l="1"/>
  <c r="O83" i="7" l="1"/>
  <c r="I83" i="7"/>
  <c r="O95" i="7" l="1"/>
  <c r="I95" i="7"/>
  <c r="N133" i="7" l="1"/>
  <c r="H133" i="7"/>
  <c r="N119" i="7"/>
  <c r="N123" i="7" s="1"/>
  <c r="H119" i="7"/>
  <c r="H123" i="7" s="1"/>
  <c r="N103" i="7"/>
  <c r="H103" i="7"/>
  <c r="N99" i="7"/>
  <c r="H99" i="7"/>
  <c r="O97" i="7"/>
  <c r="I97" i="7"/>
  <c r="O93" i="7"/>
  <c r="I93" i="7"/>
  <c r="O91" i="7"/>
  <c r="I91" i="7"/>
  <c r="O89" i="7"/>
  <c r="I89" i="7"/>
  <c r="O87" i="7"/>
  <c r="I87" i="7"/>
  <c r="O85" i="7"/>
  <c r="I85" i="7"/>
  <c r="O81" i="7"/>
  <c r="I81" i="7"/>
  <c r="O79" i="7"/>
  <c r="I79" i="7"/>
  <c r="O77" i="7"/>
  <c r="I77" i="7"/>
  <c r="O75" i="7"/>
  <c r="I75" i="7"/>
  <c r="O73" i="7"/>
  <c r="I73" i="7"/>
  <c r="O71" i="7"/>
  <c r="I71" i="7"/>
  <c r="O69" i="7"/>
  <c r="I69" i="7"/>
  <c r="O67" i="7"/>
  <c r="I67" i="7"/>
  <c r="N63" i="7"/>
  <c r="H63" i="7"/>
  <c r="I99" i="7" l="1"/>
  <c r="I140" i="7" s="1"/>
  <c r="O99" i="7"/>
  <c r="O140" i="7" s="1"/>
  <c r="I63" i="7"/>
  <c r="I139" i="7" s="1"/>
  <c r="I119" i="7"/>
  <c r="I142" i="7" s="1"/>
  <c r="I133" i="7"/>
  <c r="I144" i="7" s="1"/>
  <c r="O119" i="7"/>
  <c r="O142" i="7" s="1"/>
  <c r="I103" i="7"/>
  <c r="I141" i="7" s="1"/>
  <c r="I45" i="7"/>
  <c r="I138" i="7" s="1"/>
  <c r="O103" i="7"/>
  <c r="O141" i="7" s="1"/>
  <c r="O133" i="7"/>
  <c r="O144" i="7" s="1"/>
  <c r="O138" i="7"/>
  <c r="O63" i="7"/>
  <c r="O139" i="7" s="1"/>
  <c r="O123" i="7" l="1"/>
  <c r="O143" i="7" s="1"/>
  <c r="O148" i="7" s="1"/>
  <c r="I123" i="7"/>
  <c r="I143" i="7" s="1"/>
  <c r="I148" i="7" s="1"/>
</calcChain>
</file>

<file path=xl/sharedStrings.xml><?xml version="1.0" encoding="utf-8"?>
<sst xmlns="http://schemas.openxmlformats.org/spreadsheetml/2006/main" count="284" uniqueCount="179">
  <si>
    <t>Description</t>
  </si>
  <si>
    <t>Tag</t>
  </si>
  <si>
    <t>list</t>
  </si>
  <si>
    <t>sell</t>
  </si>
  <si>
    <t>freight</t>
  </si>
  <si>
    <t>ext. total</t>
  </si>
  <si>
    <t>CHAIRS</t>
  </si>
  <si>
    <t>ACCESSORIES</t>
  </si>
  <si>
    <t>FILES/ SHELVING</t>
  </si>
  <si>
    <t>PRIVATE OFFICES</t>
  </si>
  <si>
    <t>PRODUCT</t>
  </si>
  <si>
    <t>INSTALL/LABOR</t>
  </si>
  <si>
    <t>FREIGHT</t>
  </si>
  <si>
    <t>As Specified</t>
  </si>
  <si>
    <t>Alternate</t>
  </si>
  <si>
    <t>BENCHES AND OTTOMANS</t>
  </si>
  <si>
    <t>TABLES</t>
  </si>
  <si>
    <t>CREDENZA/CONSOLE</t>
  </si>
  <si>
    <t>SUMMARY</t>
  </si>
  <si>
    <t>SUBTOTAL</t>
  </si>
  <si>
    <t>Alternates</t>
  </si>
  <si>
    <t>PLEASE PROVIDE FREIGHT COST PER SUBSECTION AND IN THE SUMMARY. Freight does not need to be listed by individual item.</t>
  </si>
  <si>
    <t>Qty</t>
  </si>
  <si>
    <t>Manufacturer</t>
  </si>
  <si>
    <t>OVERALL TOTAL</t>
  </si>
  <si>
    <t>Product</t>
  </si>
  <si>
    <t xml:space="preserve">VDB -1A </t>
  </si>
  <si>
    <t xml:space="preserve">Mobile Marker Board </t>
  </si>
  <si>
    <t xml:space="preserve">Steelcase </t>
  </si>
  <si>
    <t>Groupwork Mobile Screen -
Double Sided Markerboard</t>
  </si>
  <si>
    <t>STG-1A</t>
  </si>
  <si>
    <t>Steelcase</t>
  </si>
  <si>
    <t xml:space="preserve">Whiteboard Front Storage Cabinet </t>
  </si>
  <si>
    <t xml:space="preserve">CR-1A </t>
  </si>
  <si>
    <t>General Classroom Stool</t>
  </si>
  <si>
    <t xml:space="preserve">CH-1A </t>
  </si>
  <si>
    <t xml:space="preserve">Smith System </t>
  </si>
  <si>
    <t>CH-1B</t>
  </si>
  <si>
    <t xml:space="preserve">General Classroom Stool </t>
  </si>
  <si>
    <t xml:space="preserve">Turnstone </t>
  </si>
  <si>
    <t>CH-2A</t>
  </si>
  <si>
    <t xml:space="preserve">Stylex </t>
  </si>
  <si>
    <t xml:space="preserve">Conference Chair </t>
  </si>
  <si>
    <t>CH-3A</t>
  </si>
  <si>
    <t xml:space="preserve">Open Collaboration Stool </t>
  </si>
  <si>
    <t xml:space="preserve">Source </t>
  </si>
  <si>
    <t xml:space="preserve">Jump Bar Height Mini Stool </t>
  </si>
  <si>
    <t xml:space="preserve">Jump 4-Leg Chair </t>
  </si>
  <si>
    <t>CH-3B</t>
  </si>
  <si>
    <t xml:space="preserve">Open Collaboration/Banquette Chair </t>
  </si>
  <si>
    <t>CH-4A</t>
  </si>
  <si>
    <t xml:space="preserve">General Task Chair </t>
  </si>
  <si>
    <t>Source</t>
  </si>
  <si>
    <t xml:space="preserve">Jack Chair </t>
  </si>
  <si>
    <t>CH-4A-1</t>
  </si>
  <si>
    <t>CH-4B</t>
  </si>
  <si>
    <t>CH-4B-1</t>
  </si>
  <si>
    <t>CH-5A</t>
  </si>
  <si>
    <t xml:space="preserve">Lounge Chair </t>
  </si>
  <si>
    <t>CH-5B</t>
  </si>
  <si>
    <t>CH-6A</t>
  </si>
  <si>
    <t xml:space="preserve">Martini Chair </t>
  </si>
  <si>
    <t xml:space="preserve">CH-7A </t>
  </si>
  <si>
    <t>Tiered Seating</t>
  </si>
  <si>
    <t>CH-7B</t>
  </si>
  <si>
    <t xml:space="preserve">Tiered Seating </t>
  </si>
  <si>
    <t>CH-7C</t>
  </si>
  <si>
    <t>CH-8A</t>
  </si>
  <si>
    <t xml:space="preserve">Lounge Bench </t>
  </si>
  <si>
    <t>Side by Side - Two Seat Unit 
w/ Table (Left)</t>
  </si>
  <si>
    <t>CH-8B</t>
  </si>
  <si>
    <t xml:space="preserve">Davis </t>
  </si>
  <si>
    <t xml:space="preserve">Side by Side - Two Seat Unit </t>
  </si>
  <si>
    <t xml:space="preserve">Coalesse </t>
  </si>
  <si>
    <t xml:space="preserve">Circa </t>
  </si>
  <si>
    <t>CH-10A</t>
  </si>
  <si>
    <t xml:space="preserve">Ottoman </t>
  </si>
  <si>
    <t>Campfire Pouf</t>
  </si>
  <si>
    <t>CH-10B</t>
  </si>
  <si>
    <t xml:space="preserve">Campfire Pouf </t>
  </si>
  <si>
    <t>CH-10C</t>
  </si>
  <si>
    <t>CH-11A</t>
  </si>
  <si>
    <t xml:space="preserve">1.5 Seat </t>
  </si>
  <si>
    <t>CH-12A</t>
  </si>
  <si>
    <t xml:space="preserve">Gowning Bench </t>
  </si>
  <si>
    <t xml:space="preserve">Terra Universal </t>
  </si>
  <si>
    <t xml:space="preserve">Free-Standing Tubular Top
w/ Square Frame </t>
  </si>
  <si>
    <t>CH-13A</t>
  </si>
  <si>
    <t xml:space="preserve">Lab Stool </t>
  </si>
  <si>
    <t xml:space="preserve">Verge </t>
  </si>
  <si>
    <t xml:space="preserve">Universal Storage Cabinet </t>
  </si>
  <si>
    <t>Pasea</t>
  </si>
  <si>
    <t>TA-1A</t>
  </si>
  <si>
    <t xml:space="preserve">Café Table </t>
  </si>
  <si>
    <t>Groupwork Table</t>
  </si>
  <si>
    <t>TA-1B</t>
  </si>
  <si>
    <t>Café Table</t>
  </si>
  <si>
    <t xml:space="preserve">Groupwork Table </t>
  </si>
  <si>
    <t>TA-1C</t>
  </si>
  <si>
    <t xml:space="preserve">Meeting Table </t>
  </si>
  <si>
    <t xml:space="preserve">TA-2A </t>
  </si>
  <si>
    <t>Collaboration Table</t>
  </si>
  <si>
    <t>OFS</t>
  </si>
  <si>
    <t xml:space="preserve">Kintra </t>
  </si>
  <si>
    <t>TA-2B</t>
  </si>
  <si>
    <t xml:space="preserve">OFS </t>
  </si>
  <si>
    <t>TA-2D</t>
  </si>
  <si>
    <t xml:space="preserve">Collaboration Table </t>
  </si>
  <si>
    <t>Kintra - Custom</t>
  </si>
  <si>
    <t>TA-2C</t>
  </si>
  <si>
    <t>TA-2E</t>
  </si>
  <si>
    <t xml:space="preserve">TA-3A </t>
  </si>
  <si>
    <t xml:space="preserve">Media Table </t>
  </si>
  <si>
    <t>TA-4B</t>
  </si>
  <si>
    <t>Flip Top Table</t>
  </si>
  <si>
    <t xml:space="preserve">Akira Table </t>
  </si>
  <si>
    <t>Akira Table</t>
  </si>
  <si>
    <t>TA-4A</t>
  </si>
  <si>
    <t xml:space="preserve">Flip Top Table </t>
  </si>
  <si>
    <t xml:space="preserve">TA-4C </t>
  </si>
  <si>
    <t>TA-5A</t>
  </si>
  <si>
    <t>Stylex</t>
  </si>
  <si>
    <t>Adorn Table</t>
  </si>
  <si>
    <t>TA-5B</t>
  </si>
  <si>
    <t>Large Round Side Table</t>
  </si>
  <si>
    <t xml:space="preserve">Adorn Table </t>
  </si>
  <si>
    <t xml:space="preserve">Medium Round Side Table </t>
  </si>
  <si>
    <t>TA-6A</t>
  </si>
  <si>
    <t xml:space="preserve">Multimedia Meeting Table </t>
  </si>
  <si>
    <t xml:space="preserve">Collaboration Bullet Table </t>
  </si>
  <si>
    <t xml:space="preserve">CH-9A </t>
  </si>
  <si>
    <t>Banquette Bench</t>
  </si>
  <si>
    <t xml:space="preserve">Credenza </t>
  </si>
  <si>
    <t>BENCHES/OTTOMANS</t>
  </si>
  <si>
    <t>CREDENZA/ CONSOLE</t>
  </si>
  <si>
    <t>FILES/SHELVING</t>
  </si>
  <si>
    <t>Turnstone</t>
  </si>
  <si>
    <t>Shortcut Stool</t>
  </si>
  <si>
    <t>CH-14A</t>
  </si>
  <si>
    <t>VR Showroom Chair</t>
  </si>
  <si>
    <t>Move</t>
  </si>
  <si>
    <t>Sit on It</t>
  </si>
  <si>
    <t xml:space="preserve">Movie Nester </t>
  </si>
  <si>
    <t>WS - 1A</t>
  </si>
  <si>
    <t>Director Office</t>
  </si>
  <si>
    <t>Tech office</t>
  </si>
  <si>
    <t>Tech Support</t>
  </si>
  <si>
    <t xml:space="preserve">Shop Manager </t>
  </si>
  <si>
    <t>WS-4A</t>
  </si>
  <si>
    <t>WS-3A</t>
  </si>
  <si>
    <t>WS-2A</t>
  </si>
  <si>
    <t>9to5 Seating</t>
  </si>
  <si>
    <t xml:space="preserve">Lilly Chair </t>
  </si>
  <si>
    <t>CH-5C</t>
  </si>
  <si>
    <t>Lounge Chair</t>
  </si>
  <si>
    <t>TA-5C</t>
  </si>
  <si>
    <t>Small Round Side Table</t>
  </si>
  <si>
    <t xml:space="preserve">AVFI </t>
  </si>
  <si>
    <t>Tripe Rack Wall Mounted Credenza</t>
  </si>
  <si>
    <t>STG-1B</t>
  </si>
  <si>
    <t>STG-1C</t>
  </si>
  <si>
    <t>STG-2A</t>
  </si>
  <si>
    <t>STG-2B</t>
  </si>
  <si>
    <t>STG-2C</t>
  </si>
  <si>
    <t>STG-3A</t>
  </si>
  <si>
    <t xml:space="preserve">Metal Storage Cabinet </t>
  </si>
  <si>
    <t xml:space="preserve">Open Shelves </t>
  </si>
  <si>
    <t>SCHOOL OF COMPUTING AND ENGINEERING</t>
  </si>
  <si>
    <t>ROBERT W. PLASTER FREE ENTERPRISE &amp; RESEARCH CENTER</t>
  </si>
  <si>
    <t xml:space="preserve">Universal Workstation </t>
  </si>
  <si>
    <t>TA-3A Alt</t>
  </si>
  <si>
    <t>KI</t>
  </si>
  <si>
    <t>Allsteel</t>
  </si>
  <si>
    <t xml:space="preserve">Rise - 3 Tiered </t>
  </si>
  <si>
    <t xml:space="preserve">Rise - 2 Tiered </t>
  </si>
  <si>
    <t xml:space="preserve">Backbone Media Platform </t>
  </si>
  <si>
    <t xml:space="preserve">MediaScape Table </t>
  </si>
  <si>
    <r>
      <t xml:space="preserve">Media Table </t>
    </r>
    <r>
      <rPr>
        <sz val="11"/>
        <color rgb="FFFF0000"/>
        <rFont val="Calibri"/>
        <family val="2"/>
        <scheme val="minor"/>
      </rPr>
      <t>(ALTERNATE)</t>
    </r>
  </si>
  <si>
    <t xml:space="preserve">FF&amp;E Package Issuance - General Furnishings 20-6007-LL-K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</si>
</sst>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</fills>
  <borders count="9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medium">
        <color auto="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auto="1"/>
      </right>
      <top style="thin">
        <color theme="0" tint="-0.2499465926084170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medium">
        <color auto="1"/>
      </right>
      <top style="thin">
        <color theme="0" tint="-0.2499465926084170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theme="0" tint="-0.2499465926084170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theme="0" tint="-0.24994659260841701"/>
      </top>
      <bottom/>
      <diagonal/>
    </border>
    <border>
      <left style="thin">
        <color auto="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1499679555650502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0" fillId="0" borderId="0" xfId="0" applyBorder="1"/>
    <xf numFmtId="0" fontId="2" fillId="0" borderId="0" xfId="0" applyFont="1"/>
    <xf numFmtId="164" fontId="3" fillId="3" borderId="28" xfId="0" applyNumberFormat="1" applyFont="1" applyFill="1" applyBorder="1" applyAlignment="1">
      <alignment horizontal="right"/>
    </xf>
    <xf numFmtId="0" fontId="1" fillId="0" borderId="0" xfId="0" applyFont="1"/>
    <xf numFmtId="164" fontId="4" fillId="0" borderId="0" xfId="0" applyNumberFormat="1" applyFont="1"/>
    <xf numFmtId="164" fontId="3" fillId="0" borderId="22" xfId="0" applyNumberFormat="1" applyFont="1" applyBorder="1"/>
    <xf numFmtId="164" fontId="4" fillId="0" borderId="10" xfId="0" applyNumberFormat="1" applyFont="1" applyBorder="1"/>
    <xf numFmtId="164" fontId="4" fillId="2" borderId="7" xfId="0" applyNumberFormat="1" applyFont="1" applyFill="1" applyBorder="1" applyAlignment="1">
      <alignment horizontal="left"/>
    </xf>
    <xf numFmtId="164" fontId="4" fillId="0" borderId="31" xfId="0" applyNumberFormat="1" applyFont="1" applyBorder="1"/>
    <xf numFmtId="164" fontId="3" fillId="3" borderId="22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164" fontId="3" fillId="0" borderId="32" xfId="0" applyNumberFormat="1" applyFont="1" applyBorder="1"/>
    <xf numFmtId="164" fontId="4" fillId="2" borderId="0" xfId="0" applyNumberFormat="1" applyFont="1" applyFill="1" applyBorder="1" applyAlignment="1">
      <alignment horizontal="left"/>
    </xf>
    <xf numFmtId="164" fontId="3" fillId="3" borderId="27" xfId="0" applyNumberFormat="1" applyFont="1" applyFill="1" applyBorder="1" applyAlignment="1">
      <alignment horizontal="right"/>
    </xf>
    <xf numFmtId="164" fontId="3" fillId="3" borderId="27" xfId="0" applyNumberFormat="1" applyFont="1" applyFill="1" applyBorder="1" applyAlignment="1">
      <alignment horizontal="center"/>
    </xf>
    <xf numFmtId="164" fontId="4" fillId="0" borderId="53" xfId="0" applyNumberFormat="1" applyFont="1" applyBorder="1"/>
    <xf numFmtId="164" fontId="4" fillId="0" borderId="61" xfId="0" applyNumberFormat="1" applyFont="1" applyBorder="1"/>
    <xf numFmtId="164" fontId="4" fillId="0" borderId="64" xfId="0" applyNumberFormat="1" applyFont="1" applyBorder="1"/>
    <xf numFmtId="164" fontId="3" fillId="3" borderId="44" xfId="0" applyNumberFormat="1" applyFont="1" applyFill="1" applyBorder="1" applyAlignment="1">
      <alignment horizontal="right"/>
    </xf>
    <xf numFmtId="164" fontId="3" fillId="0" borderId="40" xfId="0" applyNumberFormat="1" applyFont="1" applyBorder="1"/>
    <xf numFmtId="0" fontId="4" fillId="0" borderId="0" xfId="0" applyFont="1"/>
    <xf numFmtId="0" fontId="3" fillId="4" borderId="20" xfId="0" applyFont="1" applyFill="1" applyBorder="1"/>
    <xf numFmtId="0" fontId="3" fillId="4" borderId="23" xfId="0" applyFont="1" applyFill="1" applyBorder="1"/>
    <xf numFmtId="0" fontId="3" fillId="0" borderId="65" xfId="0" applyFont="1" applyBorder="1"/>
    <xf numFmtId="0" fontId="3" fillId="0" borderId="42" xfId="0" applyFont="1" applyBorder="1"/>
    <xf numFmtId="0" fontId="3" fillId="0" borderId="39" xfId="0" applyFont="1" applyBorder="1"/>
    <xf numFmtId="164" fontId="3" fillId="0" borderId="47" xfId="0" applyNumberFormat="1" applyFont="1" applyBorder="1"/>
    <xf numFmtId="164" fontId="3" fillId="0" borderId="41" xfId="0" applyNumberFormat="1" applyFont="1" applyBorder="1"/>
    <xf numFmtId="0" fontId="4" fillId="0" borderId="49" xfId="0" applyFont="1" applyBorder="1"/>
    <xf numFmtId="0" fontId="4" fillId="0" borderId="50" xfId="0" applyFont="1" applyBorder="1"/>
    <xf numFmtId="0" fontId="4" fillId="0" borderId="51" xfId="0" applyFont="1" applyBorder="1"/>
    <xf numFmtId="0" fontId="4" fillId="0" borderId="52" xfId="0" applyFont="1" applyBorder="1"/>
    <xf numFmtId="164" fontId="4" fillId="0" borderId="51" xfId="0" applyNumberFormat="1" applyFont="1" applyBorder="1"/>
    <xf numFmtId="164" fontId="4" fillId="0" borderId="52" xfId="0" applyNumberFormat="1" applyFont="1" applyBorder="1"/>
    <xf numFmtId="164" fontId="4" fillId="0" borderId="54" xfId="0" applyNumberFormat="1" applyFont="1" applyBorder="1"/>
    <xf numFmtId="164" fontId="4" fillId="0" borderId="55" xfId="0" applyNumberFormat="1" applyFont="1" applyBorder="1"/>
    <xf numFmtId="0" fontId="4" fillId="0" borderId="29" xfId="0" applyFont="1" applyBorder="1"/>
    <xf numFmtId="0" fontId="4" fillId="0" borderId="30" xfId="0" applyFont="1" applyBorder="1"/>
    <xf numFmtId="164" fontId="4" fillId="0" borderId="29" xfId="0" applyNumberFormat="1" applyFont="1" applyBorder="1"/>
    <xf numFmtId="164" fontId="4" fillId="0" borderId="30" xfId="0" applyNumberFormat="1" applyFont="1" applyBorder="1"/>
    <xf numFmtId="164" fontId="4" fillId="0" borderId="34" xfId="0" applyNumberFormat="1" applyFont="1" applyBorder="1"/>
    <xf numFmtId="164" fontId="4" fillId="0" borderId="35" xfId="0" applyNumberFormat="1" applyFont="1" applyBorder="1"/>
    <xf numFmtId="164" fontId="3" fillId="3" borderId="43" xfId="0" applyNumberFormat="1" applyFont="1" applyFill="1" applyBorder="1" applyAlignment="1">
      <alignment horizontal="right"/>
    </xf>
    <xf numFmtId="164" fontId="3" fillId="3" borderId="45" xfId="0" applyNumberFormat="1" applyFont="1" applyFill="1" applyBorder="1" applyAlignment="1">
      <alignment horizontal="right"/>
    </xf>
    <xf numFmtId="164" fontId="4" fillId="0" borderId="14" xfId="0" applyNumberFormat="1" applyFont="1" applyBorder="1"/>
    <xf numFmtId="164" fontId="4" fillId="0" borderId="56" xfId="0" applyNumberFormat="1" applyFont="1" applyBorder="1"/>
    <xf numFmtId="0" fontId="4" fillId="0" borderId="59" xfId="0" applyFont="1" applyBorder="1"/>
    <xf numFmtId="0" fontId="4" fillId="0" borderId="60" xfId="0" applyFont="1" applyBorder="1"/>
    <xf numFmtId="164" fontId="4" fillId="0" borderId="59" xfId="0" applyNumberFormat="1" applyFont="1" applyBorder="1"/>
    <xf numFmtId="164" fontId="4" fillId="0" borderId="60" xfId="0" applyNumberFormat="1" applyFont="1" applyBorder="1"/>
    <xf numFmtId="164" fontId="3" fillId="3" borderId="21" xfId="0" applyNumberFormat="1" applyFont="1" applyFill="1" applyBorder="1" applyAlignment="1">
      <alignment horizontal="right"/>
    </xf>
    <xf numFmtId="0" fontId="4" fillId="0" borderId="15" xfId="0" applyFont="1" applyBorder="1"/>
    <xf numFmtId="0" fontId="4" fillId="0" borderId="13" xfId="0" applyFont="1" applyBorder="1"/>
    <xf numFmtId="164" fontId="4" fillId="0" borderId="15" xfId="0" applyNumberFormat="1" applyFont="1" applyBorder="1"/>
    <xf numFmtId="164" fontId="4" fillId="0" borderId="13" xfId="0" applyNumberFormat="1" applyFont="1" applyBorder="1"/>
    <xf numFmtId="164" fontId="4" fillId="0" borderId="0" xfId="0" applyNumberFormat="1" applyFont="1" applyBorder="1"/>
    <xf numFmtId="164" fontId="4" fillId="0" borderId="6" xfId="0" applyNumberFormat="1" applyFont="1" applyBorder="1"/>
    <xf numFmtId="0" fontId="4" fillId="0" borderId="62" xfId="0" applyFont="1" applyBorder="1"/>
    <xf numFmtId="0" fontId="4" fillId="0" borderId="63" xfId="0" applyFont="1" applyBorder="1"/>
    <xf numFmtId="164" fontId="4" fillId="0" borderId="62" xfId="0" applyNumberFormat="1" applyFont="1" applyBorder="1"/>
    <xf numFmtId="164" fontId="4" fillId="0" borderId="63" xfId="0" applyNumberFormat="1" applyFont="1" applyBorder="1"/>
    <xf numFmtId="164" fontId="4" fillId="0" borderId="57" xfId="0" applyNumberFormat="1" applyFont="1" applyBorder="1"/>
    <xf numFmtId="164" fontId="4" fillId="0" borderId="58" xfId="0" applyNumberFormat="1" applyFont="1" applyBorder="1"/>
    <xf numFmtId="164" fontId="3" fillId="3" borderId="26" xfId="0" applyNumberFormat="1" applyFont="1" applyFill="1" applyBorder="1" applyAlignment="1">
      <alignment horizontal="right"/>
    </xf>
    <xf numFmtId="164" fontId="3" fillId="2" borderId="18" xfId="0" applyNumberFormat="1" applyFont="1" applyFill="1" applyBorder="1" applyAlignment="1">
      <alignment horizontal="left"/>
    </xf>
    <xf numFmtId="164" fontId="4" fillId="3" borderId="44" xfId="0" applyNumberFormat="1" applyFont="1" applyFill="1" applyBorder="1" applyAlignment="1">
      <alignment horizontal="right"/>
    </xf>
    <xf numFmtId="164" fontId="4" fillId="3" borderId="28" xfId="0" applyNumberFormat="1" applyFont="1" applyFill="1" applyBorder="1" applyAlignment="1">
      <alignment horizontal="right"/>
    </xf>
    <xf numFmtId="164" fontId="3" fillId="0" borderId="21" xfId="0" applyNumberFormat="1" applyFont="1" applyBorder="1"/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left"/>
    </xf>
    <xf numFmtId="164" fontId="4" fillId="2" borderId="4" xfId="0" applyNumberFormat="1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left"/>
    </xf>
    <xf numFmtId="164" fontId="4" fillId="0" borderId="16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right"/>
    </xf>
    <xf numFmtId="164" fontId="4" fillId="0" borderId="19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right"/>
    </xf>
    <xf numFmtId="164" fontId="4" fillId="0" borderId="12" xfId="0" applyNumberFormat="1" applyFont="1" applyBorder="1"/>
    <xf numFmtId="164" fontId="4" fillId="0" borderId="18" xfId="0" applyNumberFormat="1" applyFont="1" applyBorder="1"/>
    <xf numFmtId="164" fontId="4" fillId="0" borderId="39" xfId="0" applyNumberFormat="1" applyFont="1" applyBorder="1" applyAlignment="1">
      <alignment horizontal="center"/>
    </xf>
    <xf numFmtId="164" fontId="4" fillId="0" borderId="40" xfId="0" applyNumberFormat="1" applyFont="1" applyBorder="1" applyAlignment="1">
      <alignment horizontal="center"/>
    </xf>
    <xf numFmtId="164" fontId="4" fillId="0" borderId="41" xfId="0" applyNumberFormat="1" applyFont="1" applyBorder="1" applyAlignment="1">
      <alignment horizontal="right"/>
    </xf>
    <xf numFmtId="164" fontId="4" fillId="0" borderId="40" xfId="0" applyNumberFormat="1" applyFont="1" applyBorder="1"/>
    <xf numFmtId="164" fontId="4" fillId="0" borderId="46" xfId="0" applyNumberFormat="1" applyFont="1" applyBorder="1"/>
    <xf numFmtId="164" fontId="3" fillId="3" borderId="26" xfId="0" applyNumberFormat="1" applyFont="1" applyFill="1" applyBorder="1" applyAlignment="1">
      <alignment horizontal="center"/>
    </xf>
    <xf numFmtId="0" fontId="3" fillId="0" borderId="40" xfId="0" applyFont="1" applyBorder="1"/>
    <xf numFmtId="164" fontId="4" fillId="0" borderId="67" xfId="0" applyNumberFormat="1" applyFont="1" applyBorder="1"/>
    <xf numFmtId="164" fontId="4" fillId="0" borderId="68" xfId="0" applyNumberFormat="1" applyFont="1" applyBorder="1"/>
    <xf numFmtId="164" fontId="3" fillId="3" borderId="69" xfId="0" applyNumberFormat="1" applyFont="1" applyFill="1" applyBorder="1" applyAlignment="1">
      <alignment horizontal="right"/>
    </xf>
    <xf numFmtId="164" fontId="4" fillId="0" borderId="70" xfId="0" applyNumberFormat="1" applyFont="1" applyBorder="1"/>
    <xf numFmtId="164" fontId="3" fillId="3" borderId="7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3" borderId="38" xfId="0" applyNumberFormat="1" applyFont="1" applyFill="1" applyBorder="1" applyAlignment="1">
      <alignment horizontal="right"/>
    </xf>
    <xf numFmtId="164" fontId="4" fillId="0" borderId="72" xfId="0" applyNumberFormat="1" applyFont="1" applyBorder="1"/>
    <xf numFmtId="164" fontId="4" fillId="0" borderId="73" xfId="0" applyNumberFormat="1" applyFont="1" applyBorder="1"/>
    <xf numFmtId="164" fontId="4" fillId="3" borderId="43" xfId="0" applyNumberFormat="1" applyFont="1" applyFill="1" applyBorder="1" applyAlignment="1">
      <alignment horizontal="right"/>
    </xf>
    <xf numFmtId="164" fontId="3" fillId="0" borderId="20" xfId="0" applyNumberFormat="1" applyFont="1" applyBorder="1" applyAlignment="1">
      <alignment horizontal="left"/>
    </xf>
    <xf numFmtId="164" fontId="4" fillId="2" borderId="5" xfId="0" applyNumberFormat="1" applyFont="1" applyFill="1" applyBorder="1" applyAlignment="1">
      <alignment horizontal="left"/>
    </xf>
    <xf numFmtId="164" fontId="1" fillId="0" borderId="0" xfId="0" applyNumberFormat="1" applyFont="1"/>
    <xf numFmtId="0" fontId="5" fillId="0" borderId="0" xfId="0" applyFont="1"/>
    <xf numFmtId="164" fontId="5" fillId="0" borderId="0" xfId="0" applyNumberFormat="1" applyFont="1"/>
    <xf numFmtId="0" fontId="0" fillId="0" borderId="74" xfId="0" applyFill="1" applyBorder="1" applyAlignment="1">
      <alignment wrapText="1"/>
    </xf>
    <xf numFmtId="0" fontId="4" fillId="0" borderId="0" xfId="0" applyFont="1" applyAlignment="1">
      <alignment horizontal="left"/>
    </xf>
    <xf numFmtId="0" fontId="3" fillId="0" borderId="39" xfId="0" applyFont="1" applyBorder="1" applyAlignment="1">
      <alignment horizontal="left"/>
    </xf>
    <xf numFmtId="0" fontId="4" fillId="0" borderId="50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52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60" xfId="0" applyFont="1" applyBorder="1" applyAlignment="1">
      <alignment horizontal="left" vertical="center"/>
    </xf>
    <xf numFmtId="0" fontId="3" fillId="3" borderId="2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75" xfId="0" applyFill="1" applyBorder="1" applyAlignment="1">
      <alignment wrapText="1"/>
    </xf>
    <xf numFmtId="0" fontId="0" fillId="0" borderId="74" xfId="0" applyBorder="1" applyAlignment="1">
      <alignment wrapText="1"/>
    </xf>
    <xf numFmtId="0" fontId="0" fillId="0" borderId="76" xfId="0" applyBorder="1" applyAlignment="1">
      <alignment wrapText="1"/>
    </xf>
    <xf numFmtId="0" fontId="0" fillId="0" borderId="0" xfId="0" applyFill="1" applyBorder="1" applyAlignment="1">
      <alignment wrapText="1"/>
    </xf>
    <xf numFmtId="0" fontId="5" fillId="0" borderId="0" xfId="0" applyFont="1" applyBorder="1"/>
    <xf numFmtId="0" fontId="3" fillId="0" borderId="47" xfId="0" applyFont="1" applyBorder="1" applyAlignment="1">
      <alignment horizontal="left"/>
    </xf>
    <xf numFmtId="0" fontId="4" fillId="0" borderId="66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4" fillId="0" borderId="66" xfId="0" applyFont="1" applyBorder="1" applyAlignment="1">
      <alignment horizontal="left"/>
    </xf>
    <xf numFmtId="0" fontId="4" fillId="0" borderId="67" xfId="0" applyFont="1" applyBorder="1" applyAlignment="1">
      <alignment horizontal="left"/>
    </xf>
    <xf numFmtId="0" fontId="4" fillId="0" borderId="72" xfId="0" applyFont="1" applyBorder="1" applyAlignment="1">
      <alignment horizontal="left" vertical="center"/>
    </xf>
    <xf numFmtId="0" fontId="4" fillId="0" borderId="77" xfId="0" applyFont="1" applyBorder="1" applyAlignment="1">
      <alignment horizontal="left" vertical="center"/>
    </xf>
    <xf numFmtId="0" fontId="4" fillId="0" borderId="73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0" fillId="0" borderId="78" xfId="0" applyFill="1" applyBorder="1" applyAlignment="1">
      <alignment wrapText="1"/>
    </xf>
    <xf numFmtId="0" fontId="0" fillId="0" borderId="79" xfId="0" applyFill="1" applyBorder="1" applyAlignment="1">
      <alignment wrapText="1"/>
    </xf>
    <xf numFmtId="0" fontId="0" fillId="0" borderId="78" xfId="0" applyBorder="1" applyAlignment="1">
      <alignment wrapText="1"/>
    </xf>
    <xf numFmtId="0" fontId="0" fillId="0" borderId="52" xfId="0" applyFill="1" applyBorder="1" applyAlignment="1">
      <alignment wrapText="1"/>
    </xf>
    <xf numFmtId="0" fontId="0" fillId="0" borderId="52" xfId="0" applyBorder="1" applyAlignment="1">
      <alignment wrapText="1"/>
    </xf>
    <xf numFmtId="0" fontId="0" fillId="0" borderId="80" xfId="0" applyBorder="1" applyAlignment="1">
      <alignment wrapText="1"/>
    </xf>
    <xf numFmtId="0" fontId="0" fillId="0" borderId="81" xfId="0" applyBorder="1" applyAlignment="1">
      <alignment wrapText="1"/>
    </xf>
    <xf numFmtId="0" fontId="0" fillId="0" borderId="13" xfId="0" applyFill="1" applyBorder="1" applyAlignment="1">
      <alignment wrapText="1"/>
    </xf>
    <xf numFmtId="0" fontId="4" fillId="0" borderId="13" xfId="0" applyFont="1" applyBorder="1" applyAlignment="1">
      <alignment wrapText="1"/>
    </xf>
    <xf numFmtId="0" fontId="0" fillId="0" borderId="82" xfId="0" applyFill="1" applyBorder="1" applyAlignment="1">
      <alignment wrapText="1"/>
    </xf>
    <xf numFmtId="164" fontId="4" fillId="0" borderId="32" xfId="0" applyNumberFormat="1" applyFont="1" applyBorder="1"/>
    <xf numFmtId="164" fontId="4" fillId="0" borderId="84" xfId="0" applyNumberFormat="1" applyFont="1" applyBorder="1"/>
    <xf numFmtId="164" fontId="4" fillId="0" borderId="85" xfId="0" applyNumberFormat="1" applyFont="1" applyBorder="1"/>
    <xf numFmtId="0" fontId="5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48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right"/>
    </xf>
    <xf numFmtId="0" fontId="3" fillId="3" borderId="21" xfId="0" applyFont="1" applyFill="1" applyBorder="1" applyAlignment="1">
      <alignment horizontal="right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4" fillId="0" borderId="5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/>
    </xf>
    <xf numFmtId="0" fontId="4" fillId="0" borderId="52" xfId="0" applyFont="1" applyBorder="1" applyAlignment="1">
      <alignment horizontal="left" vertical="center" wrapText="1"/>
    </xf>
    <xf numFmtId="0" fontId="0" fillId="0" borderId="54" xfId="0" applyFill="1" applyBorder="1" applyAlignment="1">
      <alignment wrapText="1"/>
    </xf>
    <xf numFmtId="164" fontId="4" fillId="0" borderId="83" xfId="0" applyNumberFormat="1" applyFont="1" applyBorder="1" applyAlignment="1"/>
    <xf numFmtId="0" fontId="3" fillId="3" borderId="20" xfId="0" applyFont="1" applyFill="1" applyBorder="1" applyAlignment="1">
      <alignment horizontal="right"/>
    </xf>
    <xf numFmtId="0" fontId="3" fillId="3" borderId="21" xfId="0" applyFont="1" applyFill="1" applyBorder="1" applyAlignment="1">
      <alignment horizontal="right"/>
    </xf>
    <xf numFmtId="0" fontId="4" fillId="0" borderId="51" xfId="0" applyFont="1" applyFill="1" applyBorder="1"/>
    <xf numFmtId="0" fontId="4" fillId="0" borderId="52" xfId="0" applyFont="1" applyFill="1" applyBorder="1"/>
    <xf numFmtId="0" fontId="4" fillId="0" borderId="52" xfId="0" applyFont="1" applyFill="1" applyBorder="1" applyAlignment="1">
      <alignment horizontal="left" vertical="center"/>
    </xf>
    <xf numFmtId="0" fontId="4" fillId="0" borderId="67" xfId="0" applyFont="1" applyFill="1" applyBorder="1" applyAlignment="1">
      <alignment horizontal="left"/>
    </xf>
    <xf numFmtId="0" fontId="4" fillId="0" borderId="49" xfId="0" applyFont="1" applyFill="1" applyBorder="1"/>
    <xf numFmtId="0" fontId="4" fillId="0" borderId="50" xfId="0" applyFont="1" applyFill="1" applyBorder="1"/>
    <xf numFmtId="0" fontId="4" fillId="0" borderId="66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left" vertical="center"/>
    </xf>
    <xf numFmtId="164" fontId="4" fillId="0" borderId="53" xfId="0" applyNumberFormat="1" applyFont="1" applyFill="1" applyBorder="1"/>
    <xf numFmtId="0" fontId="4" fillId="0" borderId="63" xfId="0" applyFont="1" applyBorder="1" applyAlignment="1">
      <alignment horizontal="left" vertical="center"/>
    </xf>
    <xf numFmtId="0" fontId="4" fillId="0" borderId="86" xfId="0" applyFont="1" applyBorder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164" fontId="8" fillId="0" borderId="0" xfId="0" applyNumberFormat="1" applyFont="1"/>
    <xf numFmtId="0" fontId="9" fillId="0" borderId="0" xfId="0" applyFont="1"/>
    <xf numFmtId="0" fontId="4" fillId="0" borderId="73" xfId="0" applyFont="1" applyBorder="1" applyAlignment="1">
      <alignment horizontal="left"/>
    </xf>
    <xf numFmtId="0" fontId="4" fillId="0" borderId="13" xfId="0" applyFont="1" applyBorder="1" applyAlignment="1">
      <alignment horizontal="left" vertical="center" wrapText="1"/>
    </xf>
    <xf numFmtId="0" fontId="3" fillId="3" borderId="7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left"/>
    </xf>
    <xf numFmtId="164" fontId="3" fillId="3" borderId="8" xfId="0" applyNumberFormat="1" applyFont="1" applyFill="1" applyBorder="1" applyAlignment="1">
      <alignment horizontal="right"/>
    </xf>
    <xf numFmtId="164" fontId="3" fillId="3" borderId="33" xfId="0" applyNumberFormat="1" applyFont="1" applyFill="1" applyBorder="1" applyAlignment="1">
      <alignment horizontal="right"/>
    </xf>
    <xf numFmtId="0" fontId="4" fillId="0" borderId="73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0" fillId="0" borderId="87" xfId="0" applyFill="1" applyBorder="1" applyAlignment="1">
      <alignment wrapText="1"/>
    </xf>
    <xf numFmtId="0" fontId="0" fillId="0" borderId="73" xfId="0" applyFill="1" applyBorder="1" applyAlignment="1">
      <alignment wrapText="1"/>
    </xf>
    <xf numFmtId="0" fontId="0" fillId="0" borderId="73" xfId="0" applyFont="1" applyBorder="1"/>
    <xf numFmtId="0" fontId="4" fillId="0" borderId="68" xfId="0" applyFont="1" applyBorder="1" applyAlignment="1">
      <alignment horizontal="left" vertical="center"/>
    </xf>
    <xf numFmtId="164" fontId="4" fillId="0" borderId="51" xfId="0" applyNumberFormat="1" applyFont="1" applyFill="1" applyBorder="1"/>
    <xf numFmtId="164" fontId="4" fillId="0" borderId="52" xfId="0" applyNumberFormat="1" applyFont="1" applyFill="1" applyBorder="1"/>
    <xf numFmtId="164" fontId="4" fillId="0" borderId="2" xfId="0" applyNumberFormat="1" applyFont="1" applyBorder="1"/>
    <xf numFmtId="0" fontId="4" fillId="0" borderId="88" xfId="0" applyFont="1" applyBorder="1" applyAlignment="1">
      <alignment horizontal="left" vertical="center"/>
    </xf>
    <xf numFmtId="164" fontId="4" fillId="0" borderId="5" xfId="0" applyNumberFormat="1" applyFont="1" applyBorder="1"/>
    <xf numFmtId="0" fontId="4" fillId="0" borderId="13" xfId="0" applyFont="1" applyBorder="1" applyAlignment="1">
      <alignment horizontal="left" vertical="center"/>
    </xf>
    <xf numFmtId="164" fontId="3" fillId="3" borderId="89" xfId="0" applyNumberFormat="1" applyFont="1" applyFill="1" applyBorder="1" applyAlignment="1">
      <alignment horizontal="right"/>
    </xf>
    <xf numFmtId="0" fontId="3" fillId="3" borderId="65" xfId="0" applyFont="1" applyFill="1" applyBorder="1" applyAlignment="1">
      <alignment horizontal="left"/>
    </xf>
    <xf numFmtId="0" fontId="3" fillId="3" borderId="42" xfId="0" applyFont="1" applyFill="1" applyBorder="1" applyAlignment="1">
      <alignment horizontal="left" wrapText="1"/>
    </xf>
    <xf numFmtId="0" fontId="3" fillId="3" borderId="42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left"/>
    </xf>
    <xf numFmtId="0" fontId="3" fillId="3" borderId="34" xfId="0" applyFont="1" applyFill="1" applyBorder="1" applyAlignment="1">
      <alignment horizontal="left"/>
    </xf>
    <xf numFmtId="164" fontId="3" fillId="3" borderId="90" xfId="0" applyNumberFormat="1" applyFont="1" applyFill="1" applyBorder="1" applyAlignment="1">
      <alignment horizontal="left"/>
    </xf>
    <xf numFmtId="164" fontId="3" fillId="3" borderId="34" xfId="0" applyNumberFormat="1" applyFont="1" applyFill="1" applyBorder="1" applyAlignment="1">
      <alignment horizontal="center"/>
    </xf>
    <xf numFmtId="164" fontId="3" fillId="3" borderId="34" xfId="0" applyNumberFormat="1" applyFont="1" applyFill="1" applyBorder="1" applyAlignment="1">
      <alignment horizontal="left"/>
    </xf>
    <xf numFmtId="164" fontId="3" fillId="3" borderId="35" xfId="0" applyNumberFormat="1" applyFont="1" applyFill="1" applyBorder="1" applyAlignment="1">
      <alignment horizontal="right"/>
    </xf>
    <xf numFmtId="0" fontId="2" fillId="0" borderId="0" xfId="0" applyFont="1" applyBorder="1"/>
    <xf numFmtId="0" fontId="2" fillId="0" borderId="34" xfId="0" applyFont="1" applyBorder="1"/>
    <xf numFmtId="0" fontId="4" fillId="2" borderId="0" xfId="0" applyFont="1" applyFill="1" applyBorder="1" applyAlignment="1">
      <alignment horizontal="left"/>
    </xf>
    <xf numFmtId="0" fontId="4" fillId="0" borderId="0" xfId="0" applyFont="1" applyBorder="1" applyAlignment="1"/>
    <xf numFmtId="0" fontId="4" fillId="0" borderId="6" xfId="0" applyFont="1" applyBorder="1" applyAlignment="1"/>
    <xf numFmtId="0" fontId="3" fillId="4" borderId="20" xfId="0" applyFont="1" applyFill="1" applyBorder="1" applyAlignment="1">
      <alignment horizontal="left"/>
    </xf>
    <xf numFmtId="0" fontId="3" fillId="4" borderId="21" xfId="0" applyFont="1" applyFill="1" applyBorder="1" applyAlignment="1">
      <alignment horizontal="left"/>
    </xf>
    <xf numFmtId="0" fontId="4" fillId="4" borderId="21" xfId="0" applyFont="1" applyFill="1" applyBorder="1" applyAlignment="1"/>
    <xf numFmtId="0" fontId="4" fillId="4" borderId="22" xfId="0" applyFont="1" applyFill="1" applyBorder="1" applyAlignment="1"/>
    <xf numFmtId="0" fontId="3" fillId="4" borderId="20" xfId="0" applyFont="1" applyFill="1" applyBorder="1" applyAlignment="1"/>
    <xf numFmtId="0" fontId="3" fillId="4" borderId="21" xfId="0" applyFont="1" applyFill="1" applyBorder="1" applyAlignment="1"/>
    <xf numFmtId="0" fontId="4" fillId="2" borderId="17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0" borderId="1" xfId="0" applyFont="1" applyBorder="1" applyAlignment="1"/>
    <xf numFmtId="0" fontId="4" fillId="0" borderId="18" xfId="0" applyFont="1" applyBorder="1" applyAlignment="1"/>
    <xf numFmtId="0" fontId="3" fillId="3" borderId="20" xfId="0" applyFont="1" applyFill="1" applyBorder="1" applyAlignment="1">
      <alignment horizontal="right"/>
    </xf>
    <xf numFmtId="0" fontId="3" fillId="3" borderId="21" xfId="0" applyFont="1" applyFill="1" applyBorder="1" applyAlignment="1">
      <alignment horizontal="right"/>
    </xf>
    <xf numFmtId="0" fontId="3" fillId="3" borderId="22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left"/>
    </xf>
    <xf numFmtId="0" fontId="4" fillId="0" borderId="7" xfId="0" applyFont="1" applyBorder="1" applyAlignment="1"/>
    <xf numFmtId="0" fontId="4" fillId="0" borderId="8" xfId="0" applyFont="1" applyBorder="1" applyAlignment="1"/>
    <xf numFmtId="0" fontId="3" fillId="3" borderId="26" xfId="0" applyFont="1" applyFill="1" applyBorder="1" applyAlignment="1">
      <alignment horizontal="right"/>
    </xf>
    <xf numFmtId="0" fontId="3" fillId="3" borderId="27" xfId="0" applyFont="1" applyFill="1" applyBorder="1" applyAlignment="1">
      <alignment horizontal="right"/>
    </xf>
    <xf numFmtId="0" fontId="3" fillId="3" borderId="28" xfId="0" applyFont="1" applyFill="1" applyBorder="1" applyAlignment="1">
      <alignment horizontal="right"/>
    </xf>
    <xf numFmtId="0" fontId="4" fillId="2" borderId="48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164" fontId="4" fillId="0" borderId="69" xfId="0" applyNumberFormat="1" applyFont="1" applyBorder="1" applyAlignment="1"/>
    <xf numFmtId="0" fontId="0" fillId="0" borderId="21" xfId="0" applyBorder="1" applyAlignment="1"/>
    <xf numFmtId="0" fontId="0" fillId="0" borderId="22" xfId="0" applyBorder="1" applyAlignment="1"/>
    <xf numFmtId="0" fontId="3" fillId="2" borderId="1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right"/>
    </xf>
    <xf numFmtId="0" fontId="4" fillId="3" borderId="27" xfId="0" applyFont="1" applyFill="1" applyBorder="1" applyAlignment="1">
      <alignment horizontal="right"/>
    </xf>
    <xf numFmtId="0" fontId="4" fillId="3" borderId="28" xfId="0" applyFont="1" applyFill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8"/>
  <sheetViews>
    <sheetView tabSelected="1" zoomScale="90" zoomScaleNormal="90" workbookViewId="0">
      <pane ySplit="7" topLeftCell="A56" activePane="bottomLeft" state="frozen"/>
      <selection pane="bottomLeft" activeCell="E30" sqref="E30"/>
    </sheetView>
  </sheetViews>
  <sheetFormatPr defaultRowHeight="15" x14ac:dyDescent="0.25"/>
  <cols>
    <col min="1" max="1" width="9.140625" style="22" customWidth="1"/>
    <col min="2" max="2" width="37.140625" style="22" customWidth="1"/>
    <col min="3" max="3" width="7.28515625" style="22" customWidth="1"/>
    <col min="4" max="4" width="27" style="106" customWidth="1"/>
    <col min="5" max="5" width="31.85546875" style="106" customWidth="1"/>
    <col min="6" max="8" width="11" style="5" customWidth="1"/>
    <col min="9" max="9" width="15.7109375" style="5" customWidth="1"/>
    <col min="10" max="10" width="23" style="5" customWidth="1"/>
    <col min="11" max="11" width="26.5703125" style="106" customWidth="1"/>
    <col min="12" max="14" width="11" style="5" customWidth="1"/>
    <col min="15" max="15" width="15.7109375" style="5" customWidth="1"/>
  </cols>
  <sheetData>
    <row r="1" spans="1:15" x14ac:dyDescent="0.25">
      <c r="A1" s="177" t="s">
        <v>178</v>
      </c>
    </row>
    <row r="2" spans="1:15" x14ac:dyDescent="0.25">
      <c r="A2" s="176" t="s">
        <v>167</v>
      </c>
      <c r="C2" s="106"/>
    </row>
    <row r="3" spans="1:15" x14ac:dyDescent="0.25">
      <c r="A3" s="176" t="s">
        <v>168</v>
      </c>
      <c r="C3" s="106"/>
    </row>
    <row r="4" spans="1:15" s="180" customFormat="1" x14ac:dyDescent="0.25">
      <c r="B4" s="177"/>
      <c r="C4" s="177"/>
      <c r="D4" s="178"/>
      <c r="E4" s="178"/>
      <c r="F4" s="179"/>
      <c r="G4" s="179"/>
      <c r="H4" s="179"/>
      <c r="I4" s="179"/>
      <c r="J4" s="179"/>
      <c r="K4" s="178"/>
      <c r="L4" s="179"/>
      <c r="M4" s="179"/>
      <c r="N4" s="179"/>
      <c r="O4" s="179"/>
    </row>
    <row r="5" spans="1:15" ht="15.75" thickBot="1" x14ac:dyDescent="0.3"/>
    <row r="6" spans="1:15" x14ac:dyDescent="0.25">
      <c r="A6" s="23"/>
      <c r="B6" s="24"/>
      <c r="C6" s="24"/>
      <c r="D6" s="214" t="s">
        <v>13</v>
      </c>
      <c r="E6" s="215"/>
      <c r="F6" s="216"/>
      <c r="G6" s="216"/>
      <c r="H6" s="216"/>
      <c r="I6" s="217"/>
      <c r="J6" s="218" t="s">
        <v>14</v>
      </c>
      <c r="K6" s="219"/>
      <c r="L6" s="216"/>
      <c r="M6" s="216"/>
      <c r="N6" s="216"/>
      <c r="O6" s="217"/>
    </row>
    <row r="7" spans="1:15" s="1" customFormat="1" ht="15.75" thickBot="1" x14ac:dyDescent="0.3">
      <c r="A7" s="25" t="s">
        <v>1</v>
      </c>
      <c r="B7" s="89" t="s">
        <v>0</v>
      </c>
      <c r="C7" s="26" t="s">
        <v>22</v>
      </c>
      <c r="D7" s="107" t="s">
        <v>23</v>
      </c>
      <c r="E7" s="122" t="s">
        <v>25</v>
      </c>
      <c r="F7" s="21" t="s">
        <v>2</v>
      </c>
      <c r="G7" s="28" t="s">
        <v>3</v>
      </c>
      <c r="H7" s="21" t="s">
        <v>4</v>
      </c>
      <c r="I7" s="29" t="s">
        <v>5</v>
      </c>
      <c r="J7" s="27" t="s">
        <v>23</v>
      </c>
      <c r="K7" s="122" t="s">
        <v>25</v>
      </c>
      <c r="L7" s="21" t="s">
        <v>2</v>
      </c>
      <c r="M7" s="28" t="s">
        <v>3</v>
      </c>
      <c r="N7" s="21" t="s">
        <v>4</v>
      </c>
      <c r="O7" s="29" t="s">
        <v>5</v>
      </c>
    </row>
    <row r="8" spans="1:15" x14ac:dyDescent="0.25">
      <c r="A8" s="220" t="s">
        <v>6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2"/>
      <c r="N8" s="222"/>
      <c r="O8" s="223"/>
    </row>
    <row r="9" spans="1:15" x14ac:dyDescent="0.25">
      <c r="A9" s="169" t="s">
        <v>35</v>
      </c>
      <c r="B9" s="170" t="s">
        <v>34</v>
      </c>
      <c r="C9" s="170">
        <v>60</v>
      </c>
      <c r="D9" s="171" t="s">
        <v>136</v>
      </c>
      <c r="E9" s="172" t="s">
        <v>137</v>
      </c>
      <c r="F9" s="173"/>
      <c r="G9" s="34"/>
      <c r="H9" s="35"/>
      <c r="I9" s="17">
        <f>SUM(C9*G9)</f>
        <v>0</v>
      </c>
      <c r="J9" s="195"/>
      <c r="K9" s="196"/>
      <c r="L9" s="90"/>
      <c r="M9" s="34"/>
      <c r="N9" s="35"/>
      <c r="O9" s="37">
        <f>SUM(C9*M9)</f>
        <v>0</v>
      </c>
    </row>
    <row r="10" spans="1:15" x14ac:dyDescent="0.25">
      <c r="A10" s="165"/>
      <c r="B10" s="166"/>
      <c r="C10" s="166"/>
      <c r="D10" s="168"/>
      <c r="E10" s="167"/>
      <c r="F10" s="173"/>
      <c r="G10" s="34"/>
      <c r="H10" s="35"/>
      <c r="I10" s="17"/>
      <c r="J10" s="197"/>
      <c r="K10" s="198"/>
      <c r="L10" s="90"/>
      <c r="M10" s="34"/>
      <c r="N10" s="35"/>
      <c r="O10" s="37"/>
    </row>
    <row r="11" spans="1:15" x14ac:dyDescent="0.25">
      <c r="A11" s="165" t="s">
        <v>37</v>
      </c>
      <c r="B11" s="166" t="s">
        <v>38</v>
      </c>
      <c r="C11" s="166">
        <v>36</v>
      </c>
      <c r="D11" s="168" t="s">
        <v>136</v>
      </c>
      <c r="E11" s="167" t="s">
        <v>137</v>
      </c>
      <c r="F11" s="173"/>
      <c r="G11" s="34"/>
      <c r="H11" s="35"/>
      <c r="I11" s="17">
        <f t="shared" ref="I11:I43" si="0">SUM(C11*G11)</f>
        <v>0</v>
      </c>
      <c r="J11" s="197"/>
      <c r="K11" s="198"/>
      <c r="L11" s="90"/>
      <c r="M11" s="34"/>
      <c r="N11" s="35"/>
      <c r="O11" s="37">
        <f t="shared" ref="O11:O43" si="1">SUM(C11*M11)</f>
        <v>0</v>
      </c>
    </row>
    <row r="12" spans="1:15" x14ac:dyDescent="0.25">
      <c r="A12" s="165"/>
      <c r="B12" s="166"/>
      <c r="C12" s="166"/>
      <c r="D12" s="168"/>
      <c r="E12" s="167"/>
      <c r="F12" s="173"/>
      <c r="G12" s="34"/>
      <c r="H12" s="35"/>
      <c r="I12" s="17"/>
      <c r="J12" s="197"/>
      <c r="K12" s="198"/>
      <c r="L12" s="90"/>
      <c r="M12" s="34"/>
      <c r="N12" s="35"/>
      <c r="O12" s="37"/>
    </row>
    <row r="13" spans="1:15" x14ac:dyDescent="0.25">
      <c r="A13" s="32" t="s">
        <v>40</v>
      </c>
      <c r="B13" s="33" t="s">
        <v>42</v>
      </c>
      <c r="C13" s="33">
        <v>18</v>
      </c>
      <c r="D13" s="126" t="s">
        <v>141</v>
      </c>
      <c r="E13" s="160" t="s">
        <v>142</v>
      </c>
      <c r="F13" s="173"/>
      <c r="G13" s="34"/>
      <c r="H13" s="35"/>
      <c r="I13" s="17">
        <f t="shared" si="0"/>
        <v>0</v>
      </c>
      <c r="J13" s="197"/>
      <c r="K13" s="198"/>
      <c r="L13" s="90"/>
      <c r="M13" s="34"/>
      <c r="N13" s="35"/>
      <c r="O13" s="37">
        <f t="shared" si="1"/>
        <v>0</v>
      </c>
    </row>
    <row r="14" spans="1:15" x14ac:dyDescent="0.25">
      <c r="A14" s="32"/>
      <c r="B14" s="33"/>
      <c r="C14" s="33"/>
      <c r="D14" s="126"/>
      <c r="E14" s="109"/>
      <c r="F14" s="173"/>
      <c r="G14" s="34"/>
      <c r="H14" s="35"/>
      <c r="I14" s="17"/>
      <c r="J14" s="197"/>
      <c r="K14" s="198"/>
      <c r="L14" s="90"/>
      <c r="M14" s="34"/>
      <c r="N14" s="35"/>
      <c r="O14" s="37"/>
    </row>
    <row r="15" spans="1:15" x14ac:dyDescent="0.25">
      <c r="A15" s="32" t="s">
        <v>43</v>
      </c>
      <c r="B15" s="33" t="s">
        <v>44</v>
      </c>
      <c r="C15" s="33">
        <v>16</v>
      </c>
      <c r="D15" s="126" t="s">
        <v>45</v>
      </c>
      <c r="E15" s="109" t="s">
        <v>46</v>
      </c>
      <c r="F15" s="173"/>
      <c r="G15" s="34"/>
      <c r="H15" s="35"/>
      <c r="I15" s="17">
        <f t="shared" si="0"/>
        <v>0</v>
      </c>
      <c r="J15" s="197"/>
      <c r="K15" s="198"/>
      <c r="L15" s="90"/>
      <c r="M15" s="34"/>
      <c r="N15" s="35"/>
      <c r="O15" s="37">
        <f t="shared" si="1"/>
        <v>0</v>
      </c>
    </row>
    <row r="16" spans="1:15" x14ac:dyDescent="0.25">
      <c r="A16" s="32"/>
      <c r="B16" s="33"/>
      <c r="C16" s="33"/>
      <c r="D16" s="126"/>
      <c r="E16" s="109"/>
      <c r="F16" s="173"/>
      <c r="G16" s="34"/>
      <c r="H16" s="35"/>
      <c r="I16" s="17"/>
      <c r="J16" s="197"/>
      <c r="K16" s="198"/>
      <c r="L16" s="90"/>
      <c r="M16" s="34"/>
      <c r="N16" s="35"/>
      <c r="O16" s="37"/>
    </row>
    <row r="17" spans="1:15" x14ac:dyDescent="0.25">
      <c r="A17" s="32" t="s">
        <v>48</v>
      </c>
      <c r="B17" s="33" t="s">
        <v>49</v>
      </c>
      <c r="C17" s="33">
        <v>22</v>
      </c>
      <c r="D17" s="126" t="s">
        <v>52</v>
      </c>
      <c r="E17" s="109" t="s">
        <v>47</v>
      </c>
      <c r="F17" s="173"/>
      <c r="G17" s="34"/>
      <c r="H17" s="35"/>
      <c r="I17" s="17">
        <f t="shared" si="0"/>
        <v>0</v>
      </c>
      <c r="J17" s="197"/>
      <c r="K17" s="198"/>
      <c r="L17" s="90"/>
      <c r="M17" s="34"/>
      <c r="N17" s="35"/>
      <c r="O17" s="37">
        <f t="shared" si="1"/>
        <v>0</v>
      </c>
    </row>
    <row r="18" spans="1:15" x14ac:dyDescent="0.25">
      <c r="A18" s="32"/>
      <c r="B18" s="33"/>
      <c r="C18" s="33"/>
      <c r="D18" s="126"/>
      <c r="E18" s="109"/>
      <c r="F18" s="173"/>
      <c r="G18" s="34"/>
      <c r="H18" s="35"/>
      <c r="I18" s="17"/>
      <c r="J18" s="197"/>
      <c r="K18" s="198"/>
      <c r="L18" s="90"/>
      <c r="M18" s="34"/>
      <c r="N18" s="35"/>
      <c r="O18" s="37"/>
    </row>
    <row r="19" spans="1:15" ht="15" customHeight="1" x14ac:dyDescent="0.25">
      <c r="A19" s="165" t="s">
        <v>50</v>
      </c>
      <c r="B19" s="166" t="s">
        <v>51</v>
      </c>
      <c r="C19" s="166">
        <v>48</v>
      </c>
      <c r="D19" s="168" t="s">
        <v>39</v>
      </c>
      <c r="E19" s="167" t="s">
        <v>53</v>
      </c>
      <c r="F19" s="173"/>
      <c r="G19" s="34"/>
      <c r="H19" s="35"/>
      <c r="I19" s="17">
        <f t="shared" si="0"/>
        <v>0</v>
      </c>
      <c r="J19" s="197"/>
      <c r="K19" s="198"/>
      <c r="L19" s="90"/>
      <c r="M19" s="34"/>
      <c r="N19" s="35"/>
      <c r="O19" s="37">
        <f t="shared" si="1"/>
        <v>0</v>
      </c>
    </row>
    <row r="20" spans="1:15" x14ac:dyDescent="0.25">
      <c r="A20" s="165"/>
      <c r="B20" s="166"/>
      <c r="C20" s="166"/>
      <c r="D20" s="168"/>
      <c r="E20" s="167"/>
      <c r="F20" s="173"/>
      <c r="G20" s="34"/>
      <c r="H20" s="35"/>
      <c r="I20" s="17"/>
      <c r="J20" s="197"/>
      <c r="K20" s="198"/>
      <c r="L20" s="90"/>
      <c r="M20" s="34"/>
      <c r="N20" s="35"/>
      <c r="O20" s="37"/>
    </row>
    <row r="21" spans="1:15" x14ac:dyDescent="0.25">
      <c r="A21" s="165" t="s">
        <v>54</v>
      </c>
      <c r="B21" s="166" t="s">
        <v>51</v>
      </c>
      <c r="C21" s="166">
        <v>4</v>
      </c>
      <c r="D21" s="168" t="s">
        <v>39</v>
      </c>
      <c r="E21" s="167" t="s">
        <v>53</v>
      </c>
      <c r="F21" s="173"/>
      <c r="G21" s="34"/>
      <c r="H21" s="35"/>
      <c r="I21" s="17">
        <f t="shared" si="0"/>
        <v>0</v>
      </c>
      <c r="J21" s="197"/>
      <c r="K21" s="198"/>
      <c r="L21" s="90"/>
      <c r="M21" s="34"/>
      <c r="N21" s="35"/>
      <c r="O21" s="37">
        <f t="shared" si="1"/>
        <v>0</v>
      </c>
    </row>
    <row r="22" spans="1:15" x14ac:dyDescent="0.25">
      <c r="A22" s="165"/>
      <c r="B22" s="166"/>
      <c r="C22" s="166"/>
      <c r="D22" s="168"/>
      <c r="E22" s="167"/>
      <c r="F22" s="173"/>
      <c r="G22" s="34"/>
      <c r="H22" s="35"/>
      <c r="I22" s="17"/>
      <c r="J22" s="197"/>
      <c r="K22" s="198"/>
      <c r="L22" s="90"/>
      <c r="M22" s="34"/>
      <c r="N22" s="35"/>
      <c r="O22" s="37"/>
    </row>
    <row r="23" spans="1:15" x14ac:dyDescent="0.25">
      <c r="A23" s="165" t="s">
        <v>55</v>
      </c>
      <c r="B23" s="166" t="s">
        <v>51</v>
      </c>
      <c r="C23" s="166">
        <v>22</v>
      </c>
      <c r="D23" s="168" t="s">
        <v>39</v>
      </c>
      <c r="E23" s="167" t="s">
        <v>53</v>
      </c>
      <c r="F23" s="173"/>
      <c r="G23" s="34"/>
      <c r="H23" s="35"/>
      <c r="I23" s="17">
        <f t="shared" si="0"/>
        <v>0</v>
      </c>
      <c r="J23" s="197"/>
      <c r="K23" s="198"/>
      <c r="L23" s="90"/>
      <c r="M23" s="34"/>
      <c r="N23" s="35"/>
      <c r="O23" s="37">
        <f t="shared" si="1"/>
        <v>0</v>
      </c>
    </row>
    <row r="24" spans="1:15" x14ac:dyDescent="0.25">
      <c r="A24" s="165"/>
      <c r="B24" s="166"/>
      <c r="C24" s="166"/>
      <c r="D24" s="168"/>
      <c r="E24" s="167"/>
      <c r="F24" s="173"/>
      <c r="G24" s="34"/>
      <c r="H24" s="35"/>
      <c r="I24" s="17"/>
      <c r="J24" s="197"/>
      <c r="K24" s="198"/>
      <c r="L24" s="90"/>
      <c r="M24" s="34"/>
      <c r="N24" s="35"/>
      <c r="O24" s="37"/>
    </row>
    <row r="25" spans="1:15" ht="15" customHeight="1" x14ac:dyDescent="0.25">
      <c r="A25" s="165" t="s">
        <v>56</v>
      </c>
      <c r="B25" s="166" t="s">
        <v>51</v>
      </c>
      <c r="C25" s="166">
        <v>7</v>
      </c>
      <c r="D25" s="168" t="s">
        <v>39</v>
      </c>
      <c r="E25" s="167" t="s">
        <v>53</v>
      </c>
      <c r="F25" s="173"/>
      <c r="G25" s="34"/>
      <c r="H25" s="35"/>
      <c r="I25" s="17">
        <f t="shared" si="0"/>
        <v>0</v>
      </c>
      <c r="J25" s="197"/>
      <c r="K25" s="198"/>
      <c r="L25" s="90"/>
      <c r="M25" s="34"/>
      <c r="N25" s="35"/>
      <c r="O25" s="37">
        <f t="shared" si="1"/>
        <v>0</v>
      </c>
    </row>
    <row r="26" spans="1:15" x14ac:dyDescent="0.25">
      <c r="A26" s="32"/>
      <c r="B26" s="33"/>
      <c r="C26" s="33"/>
      <c r="D26" s="126"/>
      <c r="E26" s="109"/>
      <c r="F26" s="173"/>
      <c r="G26" s="34"/>
      <c r="H26" s="35"/>
      <c r="I26" s="17"/>
      <c r="J26" s="197"/>
      <c r="K26" s="198"/>
      <c r="L26" s="90"/>
      <c r="M26" s="34"/>
      <c r="N26" s="35"/>
      <c r="O26" s="37"/>
    </row>
    <row r="27" spans="1:15" x14ac:dyDescent="0.25">
      <c r="A27" s="165" t="s">
        <v>57</v>
      </c>
      <c r="B27" s="166" t="s">
        <v>58</v>
      </c>
      <c r="C27" s="166">
        <v>8</v>
      </c>
      <c r="D27" s="168" t="s">
        <v>151</v>
      </c>
      <c r="E27" s="167" t="s">
        <v>152</v>
      </c>
      <c r="F27" s="173"/>
      <c r="G27" s="34"/>
      <c r="H27" s="35"/>
      <c r="I27" s="17">
        <f t="shared" si="0"/>
        <v>0</v>
      </c>
      <c r="J27" s="197"/>
      <c r="K27" s="198"/>
      <c r="L27" s="90"/>
      <c r="M27" s="34"/>
      <c r="N27" s="35"/>
      <c r="O27" s="37">
        <f t="shared" si="1"/>
        <v>0</v>
      </c>
    </row>
    <row r="28" spans="1:15" x14ac:dyDescent="0.25">
      <c r="A28" s="32"/>
      <c r="B28" s="33"/>
      <c r="C28" s="33"/>
      <c r="D28" s="126"/>
      <c r="E28" s="109"/>
      <c r="F28" s="173"/>
      <c r="G28" s="34"/>
      <c r="H28" s="35"/>
      <c r="I28" s="17"/>
      <c r="J28" s="197"/>
      <c r="K28" s="198"/>
      <c r="L28" s="90"/>
      <c r="M28" s="34"/>
      <c r="N28" s="35"/>
      <c r="O28" s="37"/>
    </row>
    <row r="29" spans="1:15" x14ac:dyDescent="0.25">
      <c r="A29" s="32" t="s">
        <v>59</v>
      </c>
      <c r="B29" s="33" t="s">
        <v>58</v>
      </c>
      <c r="C29" s="33">
        <v>1</v>
      </c>
      <c r="D29" s="126" t="s">
        <v>151</v>
      </c>
      <c r="E29" s="109" t="s">
        <v>152</v>
      </c>
      <c r="F29" s="173"/>
      <c r="G29" s="34"/>
      <c r="H29" s="35"/>
      <c r="I29" s="17">
        <f t="shared" si="0"/>
        <v>0</v>
      </c>
      <c r="J29" s="197"/>
      <c r="K29" s="198"/>
      <c r="L29" s="90"/>
      <c r="M29" s="34"/>
      <c r="N29" s="35"/>
      <c r="O29" s="37">
        <f t="shared" si="1"/>
        <v>0</v>
      </c>
    </row>
    <row r="30" spans="1:15" x14ac:dyDescent="0.25">
      <c r="A30" s="32"/>
      <c r="B30" s="33"/>
      <c r="C30" s="33"/>
      <c r="D30" s="126"/>
      <c r="E30" s="109"/>
      <c r="F30" s="173"/>
      <c r="G30" s="34"/>
      <c r="H30" s="35"/>
      <c r="I30" s="17"/>
      <c r="J30" s="197"/>
      <c r="K30" s="198"/>
      <c r="L30" s="90"/>
      <c r="M30" s="34"/>
      <c r="N30" s="35"/>
      <c r="O30" s="37"/>
    </row>
    <row r="31" spans="1:15" x14ac:dyDescent="0.25">
      <c r="A31" s="32" t="s">
        <v>153</v>
      </c>
      <c r="B31" s="33" t="s">
        <v>154</v>
      </c>
      <c r="C31" s="33">
        <v>4</v>
      </c>
      <c r="D31" s="126" t="s">
        <v>151</v>
      </c>
      <c r="E31" s="109" t="s">
        <v>152</v>
      </c>
      <c r="F31" s="173"/>
      <c r="G31" s="34"/>
      <c r="H31" s="35"/>
      <c r="I31" s="17">
        <f t="shared" si="0"/>
        <v>0</v>
      </c>
      <c r="J31" s="197"/>
      <c r="K31" s="198"/>
      <c r="L31" s="90"/>
      <c r="M31" s="34"/>
      <c r="N31" s="35"/>
      <c r="O31" s="37">
        <f t="shared" si="1"/>
        <v>0</v>
      </c>
    </row>
    <row r="32" spans="1:15" x14ac:dyDescent="0.25">
      <c r="A32" s="32"/>
      <c r="B32" s="33"/>
      <c r="C32" s="33"/>
      <c r="D32" s="126"/>
      <c r="E32" s="109"/>
      <c r="F32" s="173"/>
      <c r="G32" s="34"/>
      <c r="H32" s="35"/>
      <c r="I32" s="17"/>
      <c r="J32" s="197"/>
      <c r="K32" s="198"/>
      <c r="L32" s="90"/>
      <c r="M32" s="34"/>
      <c r="N32" s="35"/>
      <c r="O32" s="37"/>
    </row>
    <row r="33" spans="1:15" ht="15" customHeight="1" x14ac:dyDescent="0.25">
      <c r="A33" s="32" t="s">
        <v>60</v>
      </c>
      <c r="B33" s="33" t="s">
        <v>58</v>
      </c>
      <c r="C33" s="33">
        <v>6</v>
      </c>
      <c r="D33" s="126" t="s">
        <v>45</v>
      </c>
      <c r="E33" s="109" t="s">
        <v>61</v>
      </c>
      <c r="F33" s="173"/>
      <c r="G33" s="34"/>
      <c r="H33" s="35"/>
      <c r="I33" s="17">
        <f t="shared" si="0"/>
        <v>0</v>
      </c>
      <c r="J33" s="197"/>
      <c r="K33" s="198"/>
      <c r="L33" s="90"/>
      <c r="M33" s="34"/>
      <c r="N33" s="35"/>
      <c r="O33" s="37">
        <f t="shared" si="1"/>
        <v>0</v>
      </c>
    </row>
    <row r="34" spans="1:15" x14ac:dyDescent="0.25">
      <c r="A34" s="32"/>
      <c r="B34" s="33"/>
      <c r="C34" s="33"/>
      <c r="D34" s="126"/>
      <c r="E34" s="109"/>
      <c r="F34" s="173"/>
      <c r="G34" s="34"/>
      <c r="H34" s="35"/>
      <c r="I34" s="17"/>
      <c r="J34" s="197"/>
      <c r="K34" s="198"/>
      <c r="L34" s="90"/>
      <c r="M34" s="34"/>
      <c r="N34" s="35"/>
      <c r="O34" s="37"/>
    </row>
    <row r="35" spans="1:15" ht="15" customHeight="1" x14ac:dyDescent="0.25">
      <c r="A35" s="32" t="s">
        <v>62</v>
      </c>
      <c r="B35" s="33" t="s">
        <v>63</v>
      </c>
      <c r="C35" s="33">
        <v>2</v>
      </c>
      <c r="D35" s="126" t="s">
        <v>172</v>
      </c>
      <c r="E35" s="109" t="s">
        <v>173</v>
      </c>
      <c r="F35" s="173"/>
      <c r="G35" s="34"/>
      <c r="H35" s="35"/>
      <c r="I35" s="17">
        <f t="shared" si="0"/>
        <v>0</v>
      </c>
      <c r="J35" s="197"/>
      <c r="K35" s="198"/>
      <c r="L35" s="90"/>
      <c r="M35" s="34"/>
      <c r="N35" s="35"/>
      <c r="O35" s="37">
        <f t="shared" si="1"/>
        <v>0</v>
      </c>
    </row>
    <row r="36" spans="1:15" x14ac:dyDescent="0.25">
      <c r="A36" s="32"/>
      <c r="B36" s="33"/>
      <c r="C36" s="33"/>
      <c r="D36" s="126"/>
      <c r="E36" s="109"/>
      <c r="F36" s="173"/>
      <c r="G36" s="34"/>
      <c r="H36" s="35"/>
      <c r="I36" s="17"/>
      <c r="J36" s="197"/>
      <c r="K36" s="198"/>
      <c r="L36" s="90"/>
      <c r="M36" s="34"/>
      <c r="N36" s="35"/>
      <c r="O36" s="37"/>
    </row>
    <row r="37" spans="1:15" x14ac:dyDescent="0.25">
      <c r="A37" s="32" t="s">
        <v>64</v>
      </c>
      <c r="B37" s="33" t="s">
        <v>65</v>
      </c>
      <c r="C37" s="33">
        <v>2</v>
      </c>
      <c r="D37" s="126" t="s">
        <v>172</v>
      </c>
      <c r="E37" s="109" t="s">
        <v>174</v>
      </c>
      <c r="F37" s="173"/>
      <c r="G37" s="34"/>
      <c r="H37" s="35"/>
      <c r="I37" s="17">
        <f t="shared" si="0"/>
        <v>0</v>
      </c>
      <c r="J37" s="197"/>
      <c r="K37" s="198"/>
      <c r="L37" s="90"/>
      <c r="M37" s="34"/>
      <c r="N37" s="35"/>
      <c r="O37" s="37">
        <f t="shared" si="1"/>
        <v>0</v>
      </c>
    </row>
    <row r="38" spans="1:15" x14ac:dyDescent="0.25">
      <c r="A38" s="32"/>
      <c r="B38" s="33"/>
      <c r="C38" s="33"/>
      <c r="D38" s="126"/>
      <c r="E38" s="109"/>
      <c r="F38" s="173"/>
      <c r="G38" s="34"/>
      <c r="H38" s="35"/>
      <c r="I38" s="17"/>
      <c r="J38" s="197"/>
      <c r="K38" s="198"/>
      <c r="L38" s="90"/>
      <c r="M38" s="34"/>
      <c r="N38" s="35"/>
      <c r="O38" s="37"/>
    </row>
    <row r="39" spans="1:15" x14ac:dyDescent="0.25">
      <c r="A39" s="32" t="s">
        <v>66</v>
      </c>
      <c r="B39" s="33" t="s">
        <v>63</v>
      </c>
      <c r="C39" s="33">
        <v>1</v>
      </c>
      <c r="D39" s="126" t="s">
        <v>172</v>
      </c>
      <c r="E39" s="109" t="s">
        <v>173</v>
      </c>
      <c r="F39" s="173"/>
      <c r="G39" s="34"/>
      <c r="H39" s="35"/>
      <c r="I39" s="17">
        <f t="shared" si="0"/>
        <v>0</v>
      </c>
      <c r="J39" s="197"/>
      <c r="K39" s="198"/>
      <c r="L39" s="90"/>
      <c r="M39" s="34"/>
      <c r="N39" s="35"/>
      <c r="O39" s="37">
        <f t="shared" si="1"/>
        <v>0</v>
      </c>
    </row>
    <row r="40" spans="1:15" x14ac:dyDescent="0.25">
      <c r="A40" s="32"/>
      <c r="B40" s="33"/>
      <c r="C40" s="33"/>
      <c r="D40" s="126"/>
      <c r="E40" s="109"/>
      <c r="F40" s="173"/>
      <c r="G40" s="34"/>
      <c r="H40" s="35"/>
      <c r="I40" s="17"/>
      <c r="J40" s="197"/>
      <c r="K40" s="198"/>
      <c r="L40" s="90"/>
      <c r="M40" s="34"/>
      <c r="N40" s="35"/>
      <c r="O40" s="37"/>
    </row>
    <row r="41" spans="1:15" x14ac:dyDescent="0.25">
      <c r="A41" s="53" t="s">
        <v>87</v>
      </c>
      <c r="B41" s="120" t="s">
        <v>88</v>
      </c>
      <c r="C41" s="54">
        <v>2</v>
      </c>
      <c r="D41" s="120" t="s">
        <v>28</v>
      </c>
      <c r="E41" s="138" t="s">
        <v>89</v>
      </c>
      <c r="F41" s="173"/>
      <c r="G41" s="34"/>
      <c r="H41" s="35"/>
      <c r="I41" s="17">
        <f t="shared" si="0"/>
        <v>0</v>
      </c>
      <c r="J41" s="197"/>
      <c r="K41" s="198"/>
      <c r="L41" s="90"/>
      <c r="M41" s="34"/>
      <c r="N41" s="35"/>
      <c r="O41" s="37">
        <f t="shared" si="1"/>
        <v>0</v>
      </c>
    </row>
    <row r="42" spans="1:15" x14ac:dyDescent="0.25">
      <c r="A42" s="53"/>
      <c r="B42" s="120"/>
      <c r="C42" s="54"/>
      <c r="D42" s="120"/>
      <c r="E42" s="138"/>
      <c r="F42" s="173"/>
      <c r="G42" s="34"/>
      <c r="H42" s="35"/>
      <c r="I42" s="17"/>
      <c r="J42" s="197"/>
      <c r="K42" s="198"/>
      <c r="L42" s="90"/>
      <c r="M42" s="34"/>
      <c r="N42" s="35"/>
      <c r="O42" s="37"/>
    </row>
    <row r="43" spans="1:15" x14ac:dyDescent="0.25">
      <c r="A43" s="53" t="s">
        <v>138</v>
      </c>
      <c r="B43" s="120" t="s">
        <v>139</v>
      </c>
      <c r="C43" s="54">
        <v>20</v>
      </c>
      <c r="D43" s="120" t="s">
        <v>28</v>
      </c>
      <c r="E43" s="138" t="s">
        <v>140</v>
      </c>
      <c r="F43" s="173"/>
      <c r="G43" s="34"/>
      <c r="H43" s="35"/>
      <c r="I43" s="17">
        <f t="shared" si="0"/>
        <v>0</v>
      </c>
      <c r="J43" s="197"/>
      <c r="K43" s="198"/>
      <c r="L43" s="90"/>
      <c r="M43" s="34"/>
      <c r="N43" s="35"/>
      <c r="O43" s="37">
        <f t="shared" si="1"/>
        <v>0</v>
      </c>
    </row>
    <row r="44" spans="1:15" ht="15.75" thickBot="1" x14ac:dyDescent="0.3">
      <c r="A44" s="53"/>
      <c r="B44" s="120"/>
      <c r="C44" s="54"/>
      <c r="D44" s="120"/>
      <c r="E44" s="138"/>
      <c r="F44" s="7"/>
      <c r="G44" s="55"/>
      <c r="H44" s="56"/>
      <c r="I44" s="7"/>
      <c r="J44" s="197"/>
      <c r="K44" s="138"/>
      <c r="L44" s="98"/>
      <c r="M44" s="55"/>
      <c r="N44" s="56"/>
      <c r="O44" s="58"/>
    </row>
    <row r="45" spans="1:15" ht="15.75" thickBot="1" x14ac:dyDescent="0.3">
      <c r="A45" s="224" t="s">
        <v>19</v>
      </c>
      <c r="B45" s="225"/>
      <c r="C45" s="225"/>
      <c r="D45" s="225"/>
      <c r="E45" s="225"/>
      <c r="F45" s="226"/>
      <c r="G45" s="44"/>
      <c r="H45" s="20">
        <f>SUM(H9:H44)</f>
        <v>0</v>
      </c>
      <c r="I45" s="45">
        <f>SUM(I9:I43)</f>
        <v>0</v>
      </c>
      <c r="J45" s="65"/>
      <c r="K45" s="199"/>
      <c r="L45" s="92"/>
      <c r="M45" s="44"/>
      <c r="N45" s="20">
        <f>SUM(N9:N44)</f>
        <v>0</v>
      </c>
      <c r="O45" s="3">
        <f>SUM(O9:O44)</f>
        <v>0</v>
      </c>
    </row>
    <row r="46" spans="1:15" x14ac:dyDescent="0.25">
      <c r="A46" s="147" t="s">
        <v>15</v>
      </c>
      <c r="B46" s="146"/>
      <c r="C46" s="146"/>
      <c r="D46" s="146"/>
      <c r="E46" s="146"/>
      <c r="F46" s="8"/>
      <c r="G46" s="8"/>
      <c r="H46" s="227"/>
      <c r="I46" s="228"/>
      <c r="J46" s="228"/>
      <c r="K46" s="228"/>
      <c r="L46" s="228"/>
      <c r="M46" s="228"/>
      <c r="N46" s="228"/>
      <c r="O46" s="229"/>
    </row>
    <row r="47" spans="1:15" ht="30" x14ac:dyDescent="0.25">
      <c r="A47" s="32" t="s">
        <v>67</v>
      </c>
      <c r="B47" s="105" t="s">
        <v>68</v>
      </c>
      <c r="C47" s="33">
        <v>1</v>
      </c>
      <c r="D47" s="131" t="s">
        <v>71</v>
      </c>
      <c r="E47" s="160" t="s">
        <v>69</v>
      </c>
      <c r="F47" s="173"/>
      <c r="G47" s="34"/>
      <c r="H47" s="35"/>
      <c r="I47" s="17">
        <f t="shared" ref="I47" si="2">SUM(C47*G47)</f>
        <v>0</v>
      </c>
      <c r="J47" s="197"/>
      <c r="K47" s="198"/>
      <c r="L47" s="90"/>
      <c r="M47" s="34"/>
      <c r="N47" s="35"/>
      <c r="O47" s="37">
        <f t="shared" ref="O47" si="3">SUM(C47*M47)</f>
        <v>0</v>
      </c>
    </row>
    <row r="48" spans="1:15" x14ac:dyDescent="0.25">
      <c r="A48" s="32"/>
      <c r="B48" s="33"/>
      <c r="C48" s="33"/>
      <c r="D48" s="126"/>
      <c r="E48" s="111"/>
      <c r="F48" s="173"/>
      <c r="G48" s="34"/>
      <c r="H48" s="35"/>
      <c r="I48" s="17"/>
      <c r="J48" s="197"/>
      <c r="K48" s="198"/>
      <c r="L48" s="90"/>
      <c r="M48" s="34"/>
      <c r="N48" s="35"/>
      <c r="O48" s="37"/>
    </row>
    <row r="49" spans="1:16" x14ac:dyDescent="0.25">
      <c r="A49" s="32" t="s">
        <v>70</v>
      </c>
      <c r="B49" s="105" t="s">
        <v>68</v>
      </c>
      <c r="C49" s="33">
        <v>1</v>
      </c>
      <c r="D49" s="131" t="s">
        <v>71</v>
      </c>
      <c r="E49" s="109" t="s">
        <v>72</v>
      </c>
      <c r="F49" s="173"/>
      <c r="G49" s="34"/>
      <c r="H49" s="35"/>
      <c r="I49" s="17">
        <f t="shared" ref="I49:I61" si="4">SUM(C49*G49)</f>
        <v>0</v>
      </c>
      <c r="J49" s="197"/>
      <c r="K49" s="198"/>
      <c r="L49" s="90"/>
      <c r="M49" s="34"/>
      <c r="N49" s="35"/>
      <c r="O49" s="37">
        <f t="shared" ref="O49:O61" si="5">SUM(C49*M49)</f>
        <v>0</v>
      </c>
    </row>
    <row r="50" spans="1:16" x14ac:dyDescent="0.25">
      <c r="A50" s="32"/>
      <c r="B50" s="161"/>
      <c r="C50" s="33"/>
      <c r="D50" s="161"/>
      <c r="E50" s="109"/>
      <c r="F50" s="173"/>
      <c r="G50" s="34"/>
      <c r="H50" s="35"/>
      <c r="I50" s="17"/>
      <c r="J50" s="197"/>
      <c r="K50" s="198"/>
      <c r="L50" s="90"/>
      <c r="M50" s="34"/>
      <c r="N50" s="35"/>
      <c r="O50" s="37"/>
      <c r="P50" s="2"/>
    </row>
    <row r="51" spans="1:16" x14ac:dyDescent="0.25">
      <c r="A51" s="165" t="s">
        <v>130</v>
      </c>
      <c r="B51" s="161" t="s">
        <v>131</v>
      </c>
      <c r="C51" s="166">
        <v>8</v>
      </c>
      <c r="D51" s="161" t="s">
        <v>73</v>
      </c>
      <c r="E51" s="167" t="s">
        <v>74</v>
      </c>
      <c r="F51" s="173"/>
      <c r="G51" s="34"/>
      <c r="H51" s="35"/>
      <c r="I51" s="17">
        <f t="shared" si="4"/>
        <v>0</v>
      </c>
      <c r="J51" s="197"/>
      <c r="K51" s="198"/>
      <c r="L51" s="90"/>
      <c r="M51" s="34"/>
      <c r="N51" s="35"/>
      <c r="O51" s="37">
        <f t="shared" si="5"/>
        <v>0</v>
      </c>
    </row>
    <row r="52" spans="1:16" x14ac:dyDescent="0.25">
      <c r="A52" s="32"/>
      <c r="B52" s="33"/>
      <c r="C52" s="33"/>
      <c r="D52" s="126"/>
      <c r="E52" s="111"/>
      <c r="F52" s="173"/>
      <c r="G52" s="34"/>
      <c r="H52" s="35"/>
      <c r="I52" s="17"/>
      <c r="J52" s="197"/>
      <c r="K52" s="198"/>
      <c r="L52" s="90"/>
      <c r="M52" s="34"/>
      <c r="N52" s="35"/>
      <c r="O52" s="37"/>
    </row>
    <row r="53" spans="1:16" x14ac:dyDescent="0.25">
      <c r="A53" s="32" t="s">
        <v>75</v>
      </c>
      <c r="B53" s="105" t="s">
        <v>76</v>
      </c>
      <c r="C53" s="33">
        <v>6</v>
      </c>
      <c r="D53" s="131" t="s">
        <v>28</v>
      </c>
      <c r="E53" s="138" t="s">
        <v>79</v>
      </c>
      <c r="F53" s="173"/>
      <c r="G53" s="34"/>
      <c r="H53" s="35"/>
      <c r="I53" s="17">
        <f t="shared" si="4"/>
        <v>0</v>
      </c>
      <c r="J53" s="197"/>
      <c r="K53" s="198"/>
      <c r="L53" s="90"/>
      <c r="M53" s="34"/>
      <c r="N53" s="35"/>
      <c r="O53" s="37">
        <f t="shared" si="5"/>
        <v>0</v>
      </c>
    </row>
    <row r="54" spans="1:16" x14ac:dyDescent="0.25">
      <c r="A54" s="53"/>
      <c r="B54" s="120"/>
      <c r="C54" s="54"/>
      <c r="D54" s="120"/>
      <c r="E54" s="138"/>
      <c r="F54" s="173"/>
      <c r="G54" s="34"/>
      <c r="H54" s="35"/>
      <c r="I54" s="17"/>
      <c r="J54" s="197"/>
      <c r="K54" s="198"/>
      <c r="L54" s="90"/>
      <c r="M54" s="34"/>
      <c r="N54" s="35"/>
      <c r="O54" s="37"/>
    </row>
    <row r="55" spans="1:16" x14ac:dyDescent="0.25">
      <c r="A55" s="53" t="s">
        <v>78</v>
      </c>
      <c r="B55" s="120" t="s">
        <v>76</v>
      </c>
      <c r="C55" s="54">
        <v>2</v>
      </c>
      <c r="D55" s="120" t="s">
        <v>28</v>
      </c>
      <c r="E55" s="138" t="s">
        <v>77</v>
      </c>
      <c r="F55" s="173"/>
      <c r="G55" s="34"/>
      <c r="H55" s="35"/>
      <c r="I55" s="17">
        <f t="shared" si="4"/>
        <v>0</v>
      </c>
      <c r="J55" s="197"/>
      <c r="K55" s="198"/>
      <c r="L55" s="90"/>
      <c r="M55" s="34"/>
      <c r="N55" s="35"/>
      <c r="O55" s="37">
        <f t="shared" si="5"/>
        <v>0</v>
      </c>
    </row>
    <row r="56" spans="1:16" s="2" customFormat="1" x14ac:dyDescent="0.25">
      <c r="A56" s="53"/>
      <c r="B56" s="120"/>
      <c r="C56" s="54"/>
      <c r="D56" s="120"/>
      <c r="E56" s="138"/>
      <c r="F56" s="173"/>
      <c r="G56" s="34"/>
      <c r="H56" s="35"/>
      <c r="I56" s="17"/>
      <c r="J56" s="197"/>
      <c r="K56" s="198"/>
      <c r="L56" s="90"/>
      <c r="M56" s="34"/>
      <c r="N56" s="35"/>
      <c r="O56" s="37"/>
      <c r="P56"/>
    </row>
    <row r="57" spans="1:16" x14ac:dyDescent="0.25">
      <c r="A57" s="53" t="s">
        <v>80</v>
      </c>
      <c r="B57" s="120" t="s">
        <v>76</v>
      </c>
      <c r="C57" s="54">
        <v>4</v>
      </c>
      <c r="D57" s="120" t="s">
        <v>31</v>
      </c>
      <c r="E57" s="138" t="s">
        <v>77</v>
      </c>
      <c r="F57" s="173"/>
      <c r="G57" s="34"/>
      <c r="H57" s="35"/>
      <c r="I57" s="17">
        <f t="shared" si="4"/>
        <v>0</v>
      </c>
      <c r="J57" s="197"/>
      <c r="K57" s="198"/>
      <c r="L57" s="90"/>
      <c r="M57" s="34"/>
      <c r="N57" s="35"/>
      <c r="O57" s="37">
        <f t="shared" si="5"/>
        <v>0</v>
      </c>
    </row>
    <row r="58" spans="1:16" x14ac:dyDescent="0.25">
      <c r="A58" s="53"/>
      <c r="B58" s="120"/>
      <c r="C58" s="54"/>
      <c r="D58" s="120"/>
      <c r="E58" s="138"/>
      <c r="F58" s="173"/>
      <c r="G58" s="34"/>
      <c r="H58" s="35"/>
      <c r="I58" s="17"/>
      <c r="J58" s="197"/>
      <c r="K58" s="198"/>
      <c r="L58" s="90"/>
      <c r="M58" s="34"/>
      <c r="N58" s="35"/>
      <c r="O58" s="37"/>
    </row>
    <row r="59" spans="1:16" x14ac:dyDescent="0.25">
      <c r="A59" s="53" t="s">
        <v>81</v>
      </c>
      <c r="B59" s="120" t="s">
        <v>68</v>
      </c>
      <c r="C59" s="54">
        <v>6</v>
      </c>
      <c r="D59" s="120" t="s">
        <v>91</v>
      </c>
      <c r="E59" s="138" t="s">
        <v>82</v>
      </c>
      <c r="F59" s="173"/>
      <c r="G59" s="34"/>
      <c r="H59" s="35"/>
      <c r="I59" s="17">
        <f t="shared" si="4"/>
        <v>0</v>
      </c>
      <c r="J59" s="197"/>
      <c r="K59" s="198"/>
      <c r="L59" s="90"/>
      <c r="M59" s="34"/>
      <c r="N59" s="35"/>
      <c r="O59" s="37">
        <f t="shared" si="5"/>
        <v>0</v>
      </c>
      <c r="P59" s="2"/>
    </row>
    <row r="60" spans="1:16" x14ac:dyDescent="0.25">
      <c r="A60" s="53"/>
      <c r="B60" s="120"/>
      <c r="C60" s="54"/>
      <c r="D60" s="120"/>
      <c r="E60" s="138"/>
      <c r="F60" s="173"/>
      <c r="G60" s="34"/>
      <c r="H60" s="35"/>
      <c r="I60" s="17"/>
      <c r="J60" s="197"/>
      <c r="K60" s="198"/>
      <c r="L60" s="90"/>
      <c r="M60" s="34"/>
      <c r="N60" s="35"/>
      <c r="O60" s="37"/>
    </row>
    <row r="61" spans="1:16" ht="14.25" customHeight="1" x14ac:dyDescent="0.25">
      <c r="A61" s="53" t="s">
        <v>83</v>
      </c>
      <c r="B61" s="54" t="s">
        <v>84</v>
      </c>
      <c r="C61" s="54">
        <v>1</v>
      </c>
      <c r="D61" s="159" t="s">
        <v>85</v>
      </c>
      <c r="E61" s="160" t="s">
        <v>86</v>
      </c>
      <c r="F61" s="173"/>
      <c r="G61" s="34"/>
      <c r="H61" s="35"/>
      <c r="I61" s="17">
        <f t="shared" si="4"/>
        <v>0</v>
      </c>
      <c r="J61" s="197"/>
      <c r="K61" s="198"/>
      <c r="L61" s="90"/>
      <c r="M61" s="34"/>
      <c r="N61" s="35"/>
      <c r="O61" s="37">
        <f t="shared" si="5"/>
        <v>0</v>
      </c>
    </row>
    <row r="62" spans="1:16" ht="15.75" thickBot="1" x14ac:dyDescent="0.3">
      <c r="A62" s="38"/>
      <c r="B62" s="39"/>
      <c r="C62" s="39"/>
      <c r="D62" s="112"/>
      <c r="E62" s="160"/>
      <c r="F62" s="9"/>
      <c r="G62" s="40"/>
      <c r="H62" s="41"/>
      <c r="I62" s="9"/>
      <c r="J62" s="42"/>
      <c r="K62" s="112"/>
      <c r="L62" s="91"/>
      <c r="M62" s="40"/>
      <c r="N62" s="41"/>
      <c r="O62" s="43"/>
    </row>
    <row r="63" spans="1:16" ht="15.75" thickBot="1" x14ac:dyDescent="0.3">
      <c r="A63" s="230" t="s">
        <v>19</v>
      </c>
      <c r="B63" s="231"/>
      <c r="C63" s="231"/>
      <c r="D63" s="231"/>
      <c r="E63" s="231"/>
      <c r="F63" s="232"/>
      <c r="G63" s="44"/>
      <c r="H63" s="20">
        <f>SUM(H47:H62)</f>
        <v>0</v>
      </c>
      <c r="I63" s="45">
        <f>SUM(I47:I62)</f>
        <v>0</v>
      </c>
      <c r="J63" s="15"/>
      <c r="K63" s="15"/>
      <c r="L63" s="94"/>
      <c r="M63" s="44"/>
      <c r="N63" s="20">
        <f>SUM(N47:N62)</f>
        <v>0</v>
      </c>
      <c r="O63" s="3">
        <f>SUM(O47:O62)</f>
        <v>0</v>
      </c>
    </row>
    <row r="64" spans="1:16" x14ac:dyDescent="0.25">
      <c r="A64" s="233" t="s">
        <v>16</v>
      </c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28"/>
      <c r="N64" s="228"/>
      <c r="O64" s="229"/>
    </row>
    <row r="65" spans="1:15" x14ac:dyDescent="0.25">
      <c r="A65" s="30" t="s">
        <v>92</v>
      </c>
      <c r="B65" s="31" t="s">
        <v>93</v>
      </c>
      <c r="C65" s="31">
        <v>6</v>
      </c>
      <c r="D65" s="123" t="s">
        <v>28</v>
      </c>
      <c r="E65" s="108" t="s">
        <v>94</v>
      </c>
      <c r="F65" s="173"/>
      <c r="G65" s="34"/>
      <c r="H65" s="35"/>
      <c r="I65" s="17">
        <f t="shared" ref="I65" si="6">SUM(C65*G65)</f>
        <v>0</v>
      </c>
      <c r="J65" s="197"/>
      <c r="K65" s="198"/>
      <c r="L65" s="90"/>
      <c r="M65" s="34"/>
      <c r="N65" s="35"/>
      <c r="O65" s="37">
        <f t="shared" ref="O65" si="7">SUM(C65*M65)</f>
        <v>0</v>
      </c>
    </row>
    <row r="66" spans="1:15" x14ac:dyDescent="0.25">
      <c r="A66" s="32"/>
      <c r="B66" s="33"/>
      <c r="C66" s="33"/>
      <c r="D66" s="124"/>
      <c r="E66" s="109"/>
      <c r="F66" s="17"/>
      <c r="G66" s="34"/>
      <c r="H66" s="35"/>
      <c r="I66" s="17"/>
      <c r="J66" s="47"/>
      <c r="K66" s="109"/>
      <c r="L66" s="90"/>
      <c r="M66" s="34"/>
      <c r="N66" s="35"/>
      <c r="O66" s="37"/>
    </row>
    <row r="67" spans="1:15" x14ac:dyDescent="0.25">
      <c r="A67" s="32" t="s">
        <v>95</v>
      </c>
      <c r="B67" s="118" t="s">
        <v>96</v>
      </c>
      <c r="C67" s="33">
        <v>1</v>
      </c>
      <c r="D67" s="133" t="s">
        <v>31</v>
      </c>
      <c r="E67" s="135" t="s">
        <v>97</v>
      </c>
      <c r="F67" s="17"/>
      <c r="G67" s="34"/>
      <c r="H67" s="35"/>
      <c r="I67" s="17">
        <f>SUM(C67*G67)</f>
        <v>0</v>
      </c>
      <c r="J67" s="47"/>
      <c r="K67" s="135"/>
      <c r="L67" s="90"/>
      <c r="M67" s="34"/>
      <c r="N67" s="35"/>
      <c r="O67" s="93">
        <f>SUM(C67*M67)</f>
        <v>0</v>
      </c>
    </row>
    <row r="68" spans="1:15" x14ac:dyDescent="0.25">
      <c r="A68" s="32"/>
      <c r="B68" s="33"/>
      <c r="C68" s="33"/>
      <c r="D68" s="124"/>
      <c r="E68" s="109"/>
      <c r="F68" s="17"/>
      <c r="G68" s="34"/>
      <c r="H68" s="35"/>
      <c r="I68" s="17"/>
      <c r="J68" s="47"/>
      <c r="K68" s="109"/>
      <c r="L68" s="90"/>
      <c r="M68" s="34"/>
      <c r="N68" s="35"/>
      <c r="O68" s="37"/>
    </row>
    <row r="69" spans="1:15" x14ac:dyDescent="0.25">
      <c r="A69" s="32" t="s">
        <v>98</v>
      </c>
      <c r="B69" s="117" t="s">
        <v>99</v>
      </c>
      <c r="C69" s="33">
        <v>1</v>
      </c>
      <c r="D69" s="133" t="s">
        <v>28</v>
      </c>
      <c r="E69" s="135" t="s">
        <v>97</v>
      </c>
      <c r="F69" s="17"/>
      <c r="G69" s="34"/>
      <c r="H69" s="35"/>
      <c r="I69" s="17">
        <f>SUM(C69*G69)</f>
        <v>0</v>
      </c>
      <c r="J69" s="47"/>
      <c r="K69" s="135"/>
      <c r="L69" s="90"/>
      <c r="M69" s="34"/>
      <c r="N69" s="35"/>
      <c r="O69" s="93">
        <f>SUM(C69*M69)</f>
        <v>0</v>
      </c>
    </row>
    <row r="70" spans="1:15" x14ac:dyDescent="0.25">
      <c r="A70" s="32"/>
      <c r="B70" s="33"/>
      <c r="C70" s="33"/>
      <c r="D70" s="124"/>
      <c r="E70" s="109"/>
      <c r="F70" s="17"/>
      <c r="G70" s="34"/>
      <c r="H70" s="35"/>
      <c r="I70" s="17"/>
      <c r="J70" s="47"/>
      <c r="K70" s="109"/>
      <c r="L70" s="90"/>
      <c r="M70" s="34"/>
      <c r="N70" s="35"/>
      <c r="O70" s="37"/>
    </row>
    <row r="71" spans="1:15" x14ac:dyDescent="0.25">
      <c r="A71" s="32" t="s">
        <v>100</v>
      </c>
      <c r="B71" s="119" t="s">
        <v>101</v>
      </c>
      <c r="C71" s="33">
        <v>1</v>
      </c>
      <c r="D71" s="136" t="s">
        <v>102</v>
      </c>
      <c r="E71" s="137" t="s">
        <v>103</v>
      </c>
      <c r="F71" s="17"/>
      <c r="G71" s="34"/>
      <c r="H71" s="35"/>
      <c r="I71" s="17">
        <f>SUM(C71*G71)</f>
        <v>0</v>
      </c>
      <c r="J71" s="47"/>
      <c r="K71" s="137"/>
      <c r="L71" s="90"/>
      <c r="M71" s="34"/>
      <c r="N71" s="35"/>
      <c r="O71" s="93">
        <f>SUM(C71*M71)</f>
        <v>0</v>
      </c>
    </row>
    <row r="72" spans="1:15" x14ac:dyDescent="0.25">
      <c r="A72" s="32"/>
      <c r="B72" s="33"/>
      <c r="C72" s="33"/>
      <c r="D72" s="124"/>
      <c r="E72" s="109"/>
      <c r="F72" s="17"/>
      <c r="G72" s="34"/>
      <c r="H72" s="35"/>
      <c r="I72" s="17"/>
      <c r="J72" s="47"/>
      <c r="K72" s="109"/>
      <c r="L72" s="90"/>
      <c r="M72" s="34"/>
      <c r="N72" s="35"/>
      <c r="O72" s="37"/>
    </row>
    <row r="73" spans="1:15" ht="15" customHeight="1" x14ac:dyDescent="0.25">
      <c r="A73" s="32" t="s">
        <v>104</v>
      </c>
      <c r="B73" s="118" t="s">
        <v>101</v>
      </c>
      <c r="C73" s="33">
        <v>1</v>
      </c>
      <c r="D73" s="136" t="s">
        <v>105</v>
      </c>
      <c r="E73" s="137" t="s">
        <v>103</v>
      </c>
      <c r="F73" s="17"/>
      <c r="G73" s="34"/>
      <c r="H73" s="35"/>
      <c r="I73" s="17">
        <f>SUM(C73*G73)</f>
        <v>0</v>
      </c>
      <c r="J73" s="47"/>
      <c r="K73" s="137"/>
      <c r="L73" s="90"/>
      <c r="M73" s="34"/>
      <c r="N73" s="35"/>
      <c r="O73" s="93">
        <f>SUM(C73*M73)</f>
        <v>0</v>
      </c>
    </row>
    <row r="74" spans="1:15" x14ac:dyDescent="0.25">
      <c r="A74" s="32"/>
      <c r="B74" s="33"/>
      <c r="C74" s="33"/>
      <c r="D74" s="124"/>
      <c r="E74" s="109"/>
      <c r="F74" s="17"/>
      <c r="G74" s="34"/>
      <c r="H74" s="35"/>
      <c r="I74" s="17"/>
      <c r="J74" s="47"/>
      <c r="K74" s="109"/>
      <c r="L74" s="90"/>
      <c r="M74" s="34"/>
      <c r="N74" s="35"/>
      <c r="O74" s="37"/>
    </row>
    <row r="75" spans="1:15" x14ac:dyDescent="0.25">
      <c r="A75" s="32" t="s">
        <v>109</v>
      </c>
      <c r="B75" s="118" t="s">
        <v>107</v>
      </c>
      <c r="C75" s="33">
        <v>1</v>
      </c>
      <c r="D75" s="136" t="s">
        <v>102</v>
      </c>
      <c r="E75" s="137" t="s">
        <v>103</v>
      </c>
      <c r="F75" s="17"/>
      <c r="G75" s="34"/>
      <c r="H75" s="35"/>
      <c r="I75" s="17">
        <f>SUM(C75*G75)</f>
        <v>0</v>
      </c>
      <c r="J75" s="47"/>
      <c r="K75" s="137"/>
      <c r="L75" s="90"/>
      <c r="M75" s="34"/>
      <c r="N75" s="35"/>
      <c r="O75" s="93">
        <f>SUM(C75*M75)</f>
        <v>0</v>
      </c>
    </row>
    <row r="76" spans="1:15" x14ac:dyDescent="0.25">
      <c r="A76" s="32"/>
      <c r="B76" s="33"/>
      <c r="C76" s="33"/>
      <c r="D76" s="124"/>
      <c r="E76" s="109"/>
      <c r="F76" s="17"/>
      <c r="G76" s="34"/>
      <c r="H76" s="35"/>
      <c r="I76" s="17"/>
      <c r="J76" s="47"/>
      <c r="K76" s="109"/>
      <c r="L76" s="90"/>
      <c r="M76" s="34"/>
      <c r="N76" s="35"/>
      <c r="O76" s="37"/>
    </row>
    <row r="77" spans="1:15" x14ac:dyDescent="0.25">
      <c r="A77" s="32" t="s">
        <v>106</v>
      </c>
      <c r="B77" s="118" t="s">
        <v>107</v>
      </c>
      <c r="C77" s="33">
        <v>1</v>
      </c>
      <c r="D77" s="136" t="s">
        <v>102</v>
      </c>
      <c r="E77" s="137" t="s">
        <v>108</v>
      </c>
      <c r="F77" s="17"/>
      <c r="G77" s="34"/>
      <c r="H77" s="35"/>
      <c r="I77" s="17">
        <f>SUM(C77*G77)</f>
        <v>0</v>
      </c>
      <c r="J77" s="47"/>
      <c r="K77" s="137"/>
      <c r="L77" s="90"/>
      <c r="M77" s="34"/>
      <c r="N77" s="35"/>
      <c r="O77" s="93">
        <f>SUM(C77*M77)</f>
        <v>0</v>
      </c>
    </row>
    <row r="78" spans="1:15" x14ac:dyDescent="0.25">
      <c r="A78" s="32"/>
      <c r="B78" s="33"/>
      <c r="C78" s="33"/>
      <c r="D78" s="124"/>
      <c r="E78" s="109"/>
      <c r="F78" s="17"/>
      <c r="G78" s="34"/>
      <c r="H78" s="35"/>
      <c r="I78" s="17"/>
      <c r="J78" s="47"/>
      <c r="K78" s="109"/>
      <c r="L78" s="90"/>
      <c r="M78" s="34"/>
      <c r="N78" s="35"/>
      <c r="O78" s="37"/>
    </row>
    <row r="79" spans="1:15" x14ac:dyDescent="0.25">
      <c r="A79" s="32" t="s">
        <v>110</v>
      </c>
      <c r="B79" s="118" t="s">
        <v>101</v>
      </c>
      <c r="C79" s="33">
        <v>1</v>
      </c>
      <c r="D79" s="133" t="s">
        <v>102</v>
      </c>
      <c r="E79" s="135" t="s">
        <v>103</v>
      </c>
      <c r="F79" s="17"/>
      <c r="G79" s="34"/>
      <c r="H79" s="35"/>
      <c r="I79" s="17">
        <f>SUM(C79*G79)</f>
        <v>0</v>
      </c>
      <c r="J79" s="47"/>
      <c r="K79" s="135"/>
      <c r="L79" s="90"/>
      <c r="M79" s="34"/>
      <c r="N79" s="35"/>
      <c r="O79" s="93">
        <f>SUM(C79*M79)</f>
        <v>0</v>
      </c>
    </row>
    <row r="80" spans="1:15" x14ac:dyDescent="0.25">
      <c r="A80" s="32"/>
      <c r="B80" s="33"/>
      <c r="C80" s="33"/>
      <c r="D80" s="124"/>
      <c r="E80" s="109"/>
      <c r="F80" s="17"/>
      <c r="G80" s="34"/>
      <c r="H80" s="35"/>
      <c r="I80" s="17"/>
      <c r="J80" s="47"/>
      <c r="K80" s="109"/>
      <c r="L80" s="90"/>
      <c r="M80" s="34"/>
      <c r="N80" s="35"/>
      <c r="O80" s="37"/>
    </row>
    <row r="81" spans="1:15" x14ac:dyDescent="0.25">
      <c r="A81" s="165" t="s">
        <v>111</v>
      </c>
      <c r="B81" s="105" t="s">
        <v>112</v>
      </c>
      <c r="C81" s="166">
        <v>7</v>
      </c>
      <c r="D81" s="131" t="s">
        <v>31</v>
      </c>
      <c r="E81" s="134" t="s">
        <v>176</v>
      </c>
      <c r="F81" s="173"/>
      <c r="G81" s="193"/>
      <c r="H81" s="194"/>
      <c r="I81" s="173">
        <f>SUM(C81*G81)</f>
        <v>0</v>
      </c>
      <c r="J81" s="47"/>
      <c r="K81" s="134"/>
      <c r="L81" s="90"/>
      <c r="M81" s="34"/>
      <c r="N81" s="35"/>
      <c r="O81" s="93">
        <f>SUM(C81*M81)</f>
        <v>0</v>
      </c>
    </row>
    <row r="82" spans="1:15" x14ac:dyDescent="0.25">
      <c r="A82" s="165"/>
      <c r="B82" s="161"/>
      <c r="C82" s="166"/>
      <c r="D82" s="161"/>
      <c r="E82" s="134"/>
      <c r="F82" s="173"/>
      <c r="G82" s="193"/>
      <c r="H82" s="194"/>
      <c r="I82" s="173"/>
      <c r="J82" s="47"/>
      <c r="K82" s="134"/>
      <c r="L82" s="90"/>
      <c r="M82" s="34"/>
      <c r="N82" s="35"/>
      <c r="O82" s="93"/>
    </row>
    <row r="83" spans="1:15" x14ac:dyDescent="0.25">
      <c r="A83" s="165" t="s">
        <v>170</v>
      </c>
      <c r="B83" s="161" t="s">
        <v>177</v>
      </c>
      <c r="C83" s="166">
        <v>7</v>
      </c>
      <c r="D83" s="161" t="s">
        <v>171</v>
      </c>
      <c r="E83" s="134" t="s">
        <v>175</v>
      </c>
      <c r="F83" s="173"/>
      <c r="G83" s="193"/>
      <c r="H83" s="194"/>
      <c r="I83" s="173">
        <f>SUM(C83*G83)</f>
        <v>0</v>
      </c>
      <c r="J83" s="47"/>
      <c r="K83" s="134"/>
      <c r="L83" s="90"/>
      <c r="M83" s="34"/>
      <c r="N83" s="35"/>
      <c r="O83" s="93">
        <f>SUM(C83*M83)</f>
        <v>0</v>
      </c>
    </row>
    <row r="84" spans="1:15" x14ac:dyDescent="0.25">
      <c r="A84" s="32"/>
      <c r="B84" s="33"/>
      <c r="C84" s="33"/>
      <c r="D84" s="124"/>
      <c r="E84" s="109"/>
      <c r="F84" s="17"/>
      <c r="G84" s="34"/>
      <c r="H84" s="35"/>
      <c r="I84" s="17"/>
      <c r="J84" s="47"/>
      <c r="K84" s="109"/>
      <c r="L84" s="90"/>
      <c r="M84" s="34"/>
      <c r="N84" s="35"/>
      <c r="O84" s="37"/>
    </row>
    <row r="85" spans="1:15" x14ac:dyDescent="0.25">
      <c r="A85" s="32" t="s">
        <v>117</v>
      </c>
      <c r="B85" s="105" t="s">
        <v>114</v>
      </c>
      <c r="C85" s="33">
        <v>8</v>
      </c>
      <c r="D85" s="131" t="s">
        <v>31</v>
      </c>
      <c r="E85" s="134" t="s">
        <v>115</v>
      </c>
      <c r="F85" s="17"/>
      <c r="G85" s="34"/>
      <c r="H85" s="35"/>
      <c r="I85" s="17">
        <f>SUM(C85*G85)</f>
        <v>0</v>
      </c>
      <c r="J85" s="47"/>
      <c r="K85" s="134"/>
      <c r="L85" s="90"/>
      <c r="M85" s="34"/>
      <c r="N85" s="35"/>
      <c r="O85" s="93">
        <f>SUM(C85*M85)</f>
        <v>0</v>
      </c>
    </row>
    <row r="86" spans="1:15" x14ac:dyDescent="0.25">
      <c r="A86" s="32"/>
      <c r="B86" s="33"/>
      <c r="C86" s="33"/>
      <c r="D86" s="124"/>
      <c r="E86" s="109"/>
      <c r="F86" s="17"/>
      <c r="G86" s="34"/>
      <c r="H86" s="35"/>
      <c r="I86" s="17"/>
      <c r="J86" s="47"/>
      <c r="K86" s="109"/>
      <c r="L86" s="90"/>
      <c r="M86" s="34"/>
      <c r="N86" s="35"/>
      <c r="O86" s="37"/>
    </row>
    <row r="87" spans="1:15" x14ac:dyDescent="0.25">
      <c r="A87" s="32" t="s">
        <v>113</v>
      </c>
      <c r="B87" s="105" t="s">
        <v>118</v>
      </c>
      <c r="C87" s="33">
        <v>21</v>
      </c>
      <c r="D87" s="131" t="s">
        <v>28</v>
      </c>
      <c r="E87" s="134" t="s">
        <v>116</v>
      </c>
      <c r="F87" s="17"/>
      <c r="G87" s="34"/>
      <c r="H87" s="35"/>
      <c r="I87" s="17">
        <f>SUM(C87*G87)</f>
        <v>0</v>
      </c>
      <c r="J87" s="47"/>
      <c r="K87" s="134"/>
      <c r="L87" s="90"/>
      <c r="M87" s="34"/>
      <c r="N87" s="35"/>
      <c r="O87" s="93">
        <f>SUM(C87*M87)</f>
        <v>0</v>
      </c>
    </row>
    <row r="88" spans="1:15" x14ac:dyDescent="0.25">
      <c r="A88" s="32"/>
      <c r="B88" s="33"/>
      <c r="C88" s="33"/>
      <c r="D88" s="124"/>
      <c r="E88" s="109"/>
      <c r="F88" s="17"/>
      <c r="G88" s="34"/>
      <c r="H88" s="35"/>
      <c r="I88" s="17"/>
      <c r="J88" s="47"/>
      <c r="K88" s="109"/>
      <c r="L88" s="90"/>
      <c r="M88" s="34"/>
      <c r="N88" s="35"/>
      <c r="O88" s="37"/>
    </row>
    <row r="89" spans="1:15" x14ac:dyDescent="0.25">
      <c r="A89" s="32" t="s">
        <v>119</v>
      </c>
      <c r="B89" s="105" t="s">
        <v>118</v>
      </c>
      <c r="C89" s="33">
        <v>9</v>
      </c>
      <c r="D89" s="131" t="s">
        <v>28</v>
      </c>
      <c r="E89" s="134" t="s">
        <v>115</v>
      </c>
      <c r="F89" s="17"/>
      <c r="G89" s="34"/>
      <c r="H89" s="35"/>
      <c r="I89" s="17">
        <f>SUM(C89*G89)</f>
        <v>0</v>
      </c>
      <c r="J89" s="47"/>
      <c r="K89" s="134"/>
      <c r="L89" s="90"/>
      <c r="M89" s="34"/>
      <c r="N89" s="35"/>
      <c r="O89" s="93">
        <f>SUM(C89*M89)</f>
        <v>0</v>
      </c>
    </row>
    <row r="90" spans="1:15" x14ac:dyDescent="0.25">
      <c r="A90" s="32"/>
      <c r="B90" s="33"/>
      <c r="C90" s="33"/>
      <c r="D90" s="124"/>
      <c r="E90" s="109"/>
      <c r="F90" s="17"/>
      <c r="G90" s="34"/>
      <c r="H90" s="35"/>
      <c r="I90" s="17"/>
      <c r="J90" s="47"/>
      <c r="K90" s="134"/>
      <c r="L90" s="90"/>
      <c r="M90" s="34"/>
      <c r="N90" s="35"/>
      <c r="O90" s="37"/>
    </row>
    <row r="91" spans="1:15" x14ac:dyDescent="0.25">
      <c r="A91" s="32" t="s">
        <v>120</v>
      </c>
      <c r="B91" s="105" t="s">
        <v>126</v>
      </c>
      <c r="C91" s="33">
        <v>4</v>
      </c>
      <c r="D91" s="131" t="s">
        <v>121</v>
      </c>
      <c r="E91" s="134" t="s">
        <v>122</v>
      </c>
      <c r="F91" s="17"/>
      <c r="G91" s="34"/>
      <c r="H91" s="35"/>
      <c r="I91" s="17">
        <f>SUM(C91*G91)</f>
        <v>0</v>
      </c>
      <c r="J91" s="47"/>
      <c r="K91" s="109"/>
      <c r="L91" s="90"/>
      <c r="M91" s="34"/>
      <c r="N91" s="35"/>
      <c r="O91" s="93">
        <f>SUM(C91*M91)</f>
        <v>0</v>
      </c>
    </row>
    <row r="92" spans="1:15" x14ac:dyDescent="0.25">
      <c r="A92" s="32"/>
      <c r="B92" s="33"/>
      <c r="C92" s="33"/>
      <c r="D92" s="124"/>
      <c r="E92" s="109"/>
      <c r="F92" s="17"/>
      <c r="G92" s="34"/>
      <c r="H92" s="35"/>
      <c r="I92" s="17"/>
      <c r="J92" s="47"/>
      <c r="K92" s="134"/>
      <c r="L92" s="90"/>
      <c r="M92" s="34"/>
      <c r="N92" s="35"/>
      <c r="O92" s="37"/>
    </row>
    <row r="93" spans="1:15" ht="15" customHeight="1" x14ac:dyDescent="0.25">
      <c r="A93" s="32" t="s">
        <v>123</v>
      </c>
      <c r="B93" s="105" t="s">
        <v>124</v>
      </c>
      <c r="C93" s="33">
        <v>1</v>
      </c>
      <c r="D93" s="131" t="s">
        <v>41</v>
      </c>
      <c r="E93" s="134" t="s">
        <v>125</v>
      </c>
      <c r="F93" s="17"/>
      <c r="G93" s="34"/>
      <c r="H93" s="35"/>
      <c r="I93" s="17">
        <f>SUM(C93*G93)</f>
        <v>0</v>
      </c>
      <c r="J93" s="47"/>
      <c r="K93" s="109"/>
      <c r="L93" s="90"/>
      <c r="M93" s="34"/>
      <c r="N93" s="35"/>
      <c r="O93" s="93">
        <f>SUM(C93*M93)</f>
        <v>0</v>
      </c>
    </row>
    <row r="94" spans="1:15" ht="15" customHeight="1" x14ac:dyDescent="0.25">
      <c r="A94" s="32"/>
      <c r="B94" s="161"/>
      <c r="C94" s="33"/>
      <c r="D94" s="161"/>
      <c r="E94" s="134"/>
      <c r="F94" s="17"/>
      <c r="G94" s="34"/>
      <c r="H94" s="35"/>
      <c r="I94" s="17"/>
      <c r="J94" s="47"/>
      <c r="K94" s="174"/>
      <c r="L94" s="90"/>
      <c r="M94" s="34"/>
      <c r="N94" s="35"/>
      <c r="O94" s="93"/>
    </row>
    <row r="95" spans="1:15" ht="15" customHeight="1" x14ac:dyDescent="0.25">
      <c r="A95" s="32" t="s">
        <v>155</v>
      </c>
      <c r="B95" s="22" t="s">
        <v>156</v>
      </c>
      <c r="C95" s="33">
        <v>1</v>
      </c>
      <c r="D95" s="161" t="s">
        <v>121</v>
      </c>
      <c r="E95" s="134" t="s">
        <v>125</v>
      </c>
      <c r="F95" s="17"/>
      <c r="G95" s="34"/>
      <c r="H95" s="35"/>
      <c r="I95" s="17">
        <f>SUM(C95*G95)</f>
        <v>0</v>
      </c>
      <c r="J95" s="47"/>
      <c r="K95" s="174"/>
      <c r="L95" s="90"/>
      <c r="M95" s="34"/>
      <c r="N95" s="35"/>
      <c r="O95" s="93">
        <f>SUM(C95*M95)</f>
        <v>0</v>
      </c>
    </row>
    <row r="96" spans="1:15" x14ac:dyDescent="0.25">
      <c r="A96" s="32"/>
      <c r="B96" s="33"/>
      <c r="C96" s="33"/>
      <c r="D96" s="124"/>
      <c r="E96" s="109"/>
      <c r="F96" s="17"/>
      <c r="G96" s="34"/>
      <c r="H96" s="35"/>
      <c r="I96" s="17"/>
      <c r="J96" s="47"/>
      <c r="K96" s="140"/>
      <c r="L96" s="90"/>
      <c r="M96" s="34"/>
      <c r="N96" s="35"/>
      <c r="O96" s="37"/>
    </row>
    <row r="97" spans="1:15" x14ac:dyDescent="0.25">
      <c r="A97" s="32" t="s">
        <v>127</v>
      </c>
      <c r="B97" s="105" t="s">
        <v>129</v>
      </c>
      <c r="C97" s="33">
        <v>2</v>
      </c>
      <c r="D97" s="132" t="s">
        <v>36</v>
      </c>
      <c r="E97" s="140" t="s">
        <v>128</v>
      </c>
      <c r="F97" s="17"/>
      <c r="G97" s="34"/>
      <c r="H97" s="35"/>
      <c r="I97" s="17">
        <f>SUM(C97*G97)</f>
        <v>0</v>
      </c>
      <c r="J97" s="47"/>
      <c r="K97" s="109"/>
      <c r="L97" s="90"/>
      <c r="M97" s="34"/>
      <c r="N97" s="35"/>
      <c r="O97" s="93">
        <f>SUM(C97*M97)</f>
        <v>0</v>
      </c>
    </row>
    <row r="98" spans="1:15" ht="15.75" thickBot="1" x14ac:dyDescent="0.3">
      <c r="A98" s="48"/>
      <c r="B98" s="49"/>
      <c r="C98" s="49"/>
      <c r="D98" s="128"/>
      <c r="E98" s="113"/>
      <c r="F98" s="18"/>
      <c r="G98" s="50"/>
      <c r="H98" s="51"/>
      <c r="I98" s="18"/>
      <c r="J98" s="42"/>
      <c r="K98" s="113"/>
      <c r="L98" s="91"/>
      <c r="M98" s="40"/>
      <c r="N98" s="41"/>
      <c r="O98" s="43"/>
    </row>
    <row r="99" spans="1:15" ht="15.75" thickBot="1" x14ac:dyDescent="0.3">
      <c r="A99" s="224" t="s">
        <v>19</v>
      </c>
      <c r="B99" s="225"/>
      <c r="C99" s="225"/>
      <c r="D99" s="225"/>
      <c r="E99" s="225"/>
      <c r="F99" s="226"/>
      <c r="G99" s="65"/>
      <c r="H99" s="15">
        <f>SUM(H65:H98)</f>
        <v>0</v>
      </c>
      <c r="I99" s="3">
        <f>SUM(I65:I98)-I83</f>
        <v>0</v>
      </c>
      <c r="J99" s="52"/>
      <c r="K99" s="52"/>
      <c r="L99" s="52"/>
      <c r="M99" s="65"/>
      <c r="N99" s="15">
        <f>SUM(N65:N98)</f>
        <v>0</v>
      </c>
      <c r="O99" s="3">
        <f>SUM(O65:O98)-O83</f>
        <v>0</v>
      </c>
    </row>
    <row r="100" spans="1:15" x14ac:dyDescent="0.25">
      <c r="A100" s="233" t="s">
        <v>17</v>
      </c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8"/>
      <c r="N100" s="228"/>
      <c r="O100" s="229"/>
    </row>
    <row r="101" spans="1:15" x14ac:dyDescent="0.25">
      <c r="A101" s="30" t="s">
        <v>33</v>
      </c>
      <c r="B101" s="31" t="s">
        <v>132</v>
      </c>
      <c r="C101" s="31">
        <v>1</v>
      </c>
      <c r="D101" s="123" t="s">
        <v>157</v>
      </c>
      <c r="E101" s="108" t="s">
        <v>158</v>
      </c>
      <c r="F101" s="173"/>
      <c r="G101" s="34"/>
      <c r="H101" s="35"/>
      <c r="I101" s="17">
        <f t="shared" ref="I101" si="8">SUM(C101*G101)</f>
        <v>0</v>
      </c>
      <c r="J101" s="197"/>
      <c r="K101" s="198"/>
      <c r="L101" s="90"/>
      <c r="M101" s="34"/>
      <c r="N101" s="35"/>
      <c r="O101" s="37">
        <f t="shared" ref="O101" si="9">SUM(C101*M101)</f>
        <v>0</v>
      </c>
    </row>
    <row r="102" spans="1:15" ht="15.75" thickBot="1" x14ac:dyDescent="0.3">
      <c r="A102" s="53"/>
      <c r="B102" s="54"/>
      <c r="C102" s="54"/>
      <c r="D102" s="129"/>
      <c r="E102" s="110"/>
      <c r="F102" s="7"/>
      <c r="G102" s="55"/>
      <c r="H102" s="56"/>
      <c r="I102" s="7"/>
      <c r="J102" s="57"/>
      <c r="K102" s="110"/>
      <c r="L102" s="7"/>
      <c r="M102" s="55"/>
      <c r="N102" s="56"/>
      <c r="O102" s="58"/>
    </row>
    <row r="103" spans="1:15" ht="15.75" thickBot="1" x14ac:dyDescent="0.3">
      <c r="A103" s="148"/>
      <c r="B103" s="149"/>
      <c r="C103" s="149"/>
      <c r="D103" s="114"/>
      <c r="E103" s="114"/>
      <c r="F103" s="10" t="s">
        <v>19</v>
      </c>
      <c r="G103" s="65"/>
      <c r="H103" s="15">
        <f>SUM(H101:H102)</f>
        <v>0</v>
      </c>
      <c r="I103" s="3">
        <f>SUM(I101:I102)</f>
        <v>0</v>
      </c>
      <c r="J103" s="52"/>
      <c r="K103" s="114"/>
      <c r="L103" s="96"/>
      <c r="M103" s="44"/>
      <c r="N103" s="20">
        <f>SUM(N101:N102)</f>
        <v>0</v>
      </c>
      <c r="O103" s="3">
        <f>SUM(O101:O102)</f>
        <v>0</v>
      </c>
    </row>
    <row r="104" spans="1:15" x14ac:dyDescent="0.25">
      <c r="A104" s="70" t="s">
        <v>8</v>
      </c>
      <c r="B104" s="71"/>
      <c r="C104" s="71"/>
      <c r="D104" s="71"/>
      <c r="E104" s="71"/>
      <c r="F104" s="72"/>
      <c r="G104" s="14"/>
      <c r="H104" s="14"/>
      <c r="I104" s="211"/>
      <c r="J104" s="211"/>
      <c r="K104" s="211"/>
      <c r="L104" s="211"/>
      <c r="M104" s="212"/>
      <c r="N104" s="212"/>
      <c r="O104" s="213"/>
    </row>
    <row r="105" spans="1:15" x14ac:dyDescent="0.25">
      <c r="A105" s="175" t="s">
        <v>30</v>
      </c>
      <c r="B105" s="139" t="s">
        <v>32</v>
      </c>
      <c r="C105" s="54">
        <v>9</v>
      </c>
      <c r="D105" s="181" t="s">
        <v>31</v>
      </c>
      <c r="E105" s="182" t="s">
        <v>90</v>
      </c>
      <c r="F105" s="173"/>
      <c r="G105" s="34"/>
      <c r="H105" s="35"/>
      <c r="I105" s="17">
        <f t="shared" ref="I105" si="10">SUM(C105*G105)</f>
        <v>0</v>
      </c>
      <c r="J105" s="197"/>
      <c r="K105" s="198"/>
      <c r="L105" s="90"/>
      <c r="M105" s="34"/>
      <c r="N105" s="35"/>
      <c r="O105" s="37">
        <f t="shared" ref="O105" si="11">SUM(C105*M105)</f>
        <v>0</v>
      </c>
    </row>
    <row r="106" spans="1:15" x14ac:dyDescent="0.25">
      <c r="A106" s="175"/>
      <c r="B106" s="187"/>
      <c r="C106" s="54"/>
      <c r="D106" s="188"/>
      <c r="E106" s="182"/>
      <c r="F106" s="173"/>
      <c r="G106" s="34"/>
      <c r="H106" s="35"/>
      <c r="I106" s="17"/>
      <c r="J106" s="197"/>
      <c r="K106" s="198"/>
      <c r="L106" s="90"/>
      <c r="M106" s="34"/>
      <c r="N106" s="35"/>
      <c r="O106" s="37"/>
    </row>
    <row r="107" spans="1:15" x14ac:dyDescent="0.25">
      <c r="A107" s="175" t="s">
        <v>159</v>
      </c>
      <c r="B107" s="139" t="s">
        <v>32</v>
      </c>
      <c r="C107" s="54">
        <v>1</v>
      </c>
      <c r="D107" s="181" t="s">
        <v>31</v>
      </c>
      <c r="E107" s="182" t="s">
        <v>90</v>
      </c>
      <c r="F107" s="173"/>
      <c r="G107" s="34"/>
      <c r="H107" s="35"/>
      <c r="I107" s="17">
        <f t="shared" ref="I107:I117" si="12">SUM(C107*G107)</f>
        <v>0</v>
      </c>
      <c r="J107" s="197"/>
      <c r="K107" s="198"/>
      <c r="L107" s="90"/>
      <c r="M107" s="34"/>
      <c r="N107" s="35"/>
      <c r="O107" s="37">
        <f t="shared" ref="O107:O117" si="13">SUM(C107*M107)</f>
        <v>0</v>
      </c>
    </row>
    <row r="108" spans="1:15" x14ac:dyDescent="0.25">
      <c r="A108" s="175"/>
      <c r="B108" s="187"/>
      <c r="C108" s="54"/>
      <c r="D108" s="188"/>
      <c r="E108" s="182"/>
      <c r="F108" s="173"/>
      <c r="G108" s="34"/>
      <c r="H108" s="35"/>
      <c r="I108" s="17"/>
      <c r="J108" s="197"/>
      <c r="K108" s="198"/>
      <c r="L108" s="90"/>
      <c r="M108" s="34"/>
      <c r="N108" s="35"/>
      <c r="O108" s="37"/>
    </row>
    <row r="109" spans="1:15" x14ac:dyDescent="0.25">
      <c r="A109" s="175" t="s">
        <v>160</v>
      </c>
      <c r="B109" s="139" t="s">
        <v>32</v>
      </c>
      <c r="C109" s="54">
        <v>1</v>
      </c>
      <c r="D109" s="181" t="s">
        <v>31</v>
      </c>
      <c r="E109" s="182" t="s">
        <v>90</v>
      </c>
      <c r="F109" s="173"/>
      <c r="G109" s="34"/>
      <c r="H109" s="35"/>
      <c r="I109" s="17">
        <f t="shared" si="12"/>
        <v>0</v>
      </c>
      <c r="J109" s="197"/>
      <c r="K109" s="198"/>
      <c r="L109" s="90"/>
      <c r="M109" s="34"/>
      <c r="N109" s="35"/>
      <c r="O109" s="37">
        <f t="shared" si="13"/>
        <v>0</v>
      </c>
    </row>
    <row r="110" spans="1:15" x14ac:dyDescent="0.25">
      <c r="A110" s="175"/>
      <c r="B110" s="187"/>
      <c r="C110" s="54"/>
      <c r="D110" s="188"/>
      <c r="E110" s="182"/>
      <c r="F110" s="173"/>
      <c r="G110" s="34"/>
      <c r="H110" s="35"/>
      <c r="I110" s="17"/>
      <c r="J110" s="197"/>
      <c r="K110" s="198"/>
      <c r="L110" s="90"/>
      <c r="M110" s="34"/>
      <c r="N110" s="35"/>
      <c r="O110" s="37"/>
    </row>
    <row r="111" spans="1:15" x14ac:dyDescent="0.25">
      <c r="A111" s="32" t="s">
        <v>161</v>
      </c>
      <c r="B111" s="189" t="s">
        <v>165</v>
      </c>
      <c r="C111" s="54">
        <v>3</v>
      </c>
      <c r="D111" s="181" t="s">
        <v>31</v>
      </c>
      <c r="E111" s="182" t="s">
        <v>90</v>
      </c>
      <c r="F111" s="173"/>
      <c r="G111" s="34"/>
      <c r="H111" s="35"/>
      <c r="I111" s="17">
        <f t="shared" si="12"/>
        <v>0</v>
      </c>
      <c r="J111" s="197"/>
      <c r="K111" s="198"/>
      <c r="L111" s="90"/>
      <c r="M111" s="34"/>
      <c r="N111" s="35"/>
      <c r="O111" s="37">
        <f t="shared" si="13"/>
        <v>0</v>
      </c>
    </row>
    <row r="112" spans="1:15" x14ac:dyDescent="0.25">
      <c r="A112" s="59"/>
      <c r="B112" s="190"/>
      <c r="C112" s="54"/>
      <c r="D112" s="120"/>
      <c r="E112" s="138"/>
      <c r="F112" s="173"/>
      <c r="G112" s="34"/>
      <c r="H112" s="35"/>
      <c r="I112" s="17"/>
      <c r="J112" s="197"/>
      <c r="K112" s="198"/>
      <c r="L112" s="90"/>
      <c r="M112" s="34"/>
      <c r="N112" s="35"/>
      <c r="O112" s="37"/>
    </row>
    <row r="113" spans="1:15" x14ac:dyDescent="0.25">
      <c r="A113" s="59" t="s">
        <v>162</v>
      </c>
      <c r="B113" s="190" t="s">
        <v>165</v>
      </c>
      <c r="C113" s="54">
        <v>1</v>
      </c>
      <c r="D113" s="181" t="s">
        <v>31</v>
      </c>
      <c r="E113" s="182" t="s">
        <v>90</v>
      </c>
      <c r="F113" s="173"/>
      <c r="G113" s="34"/>
      <c r="H113" s="35"/>
      <c r="I113" s="17">
        <f t="shared" si="12"/>
        <v>0</v>
      </c>
      <c r="J113" s="197"/>
      <c r="K113" s="198"/>
      <c r="L113" s="90"/>
      <c r="M113" s="34"/>
      <c r="N113" s="35"/>
      <c r="O113" s="37">
        <f t="shared" si="13"/>
        <v>0</v>
      </c>
    </row>
    <row r="114" spans="1:15" x14ac:dyDescent="0.25">
      <c r="A114" s="59"/>
      <c r="B114" s="190"/>
      <c r="C114" s="54"/>
      <c r="D114" s="120"/>
      <c r="E114" s="138"/>
      <c r="F114" s="173"/>
      <c r="G114" s="34"/>
      <c r="H114" s="35"/>
      <c r="I114" s="17"/>
      <c r="J114" s="197"/>
      <c r="K114" s="198"/>
      <c r="L114" s="90"/>
      <c r="M114" s="34"/>
      <c r="N114" s="35"/>
      <c r="O114" s="37"/>
    </row>
    <row r="115" spans="1:15" x14ac:dyDescent="0.25">
      <c r="A115" s="59" t="s">
        <v>163</v>
      </c>
      <c r="B115" s="190" t="s">
        <v>165</v>
      </c>
      <c r="C115" s="54">
        <v>1</v>
      </c>
      <c r="D115" s="181" t="s">
        <v>31</v>
      </c>
      <c r="E115" s="138" t="s">
        <v>90</v>
      </c>
      <c r="F115" s="173"/>
      <c r="G115" s="34"/>
      <c r="H115" s="35"/>
      <c r="I115" s="17">
        <f t="shared" si="12"/>
        <v>0</v>
      </c>
      <c r="J115" s="197"/>
      <c r="K115" s="198"/>
      <c r="L115" s="90"/>
      <c r="M115" s="34"/>
      <c r="N115" s="35"/>
      <c r="O115" s="37">
        <f t="shared" si="13"/>
        <v>0</v>
      </c>
    </row>
    <row r="116" spans="1:15" x14ac:dyDescent="0.25">
      <c r="A116" s="59"/>
      <c r="B116" s="190"/>
      <c r="C116" s="54"/>
      <c r="D116" s="120"/>
      <c r="E116" s="138"/>
      <c r="F116" s="173"/>
      <c r="G116" s="34"/>
      <c r="H116" s="35"/>
      <c r="I116" s="17"/>
      <c r="J116" s="197"/>
      <c r="K116" s="198"/>
      <c r="L116" s="90"/>
      <c r="M116" s="34"/>
      <c r="N116" s="35"/>
      <c r="O116" s="37"/>
    </row>
    <row r="117" spans="1:15" x14ac:dyDescent="0.25">
      <c r="A117" s="59" t="s">
        <v>164</v>
      </c>
      <c r="B117" s="191" t="s">
        <v>166</v>
      </c>
      <c r="C117" s="54">
        <v>2</v>
      </c>
      <c r="D117" s="181" t="s">
        <v>31</v>
      </c>
      <c r="E117" s="182" t="s">
        <v>90</v>
      </c>
      <c r="F117" s="173"/>
      <c r="G117" s="34"/>
      <c r="H117" s="35"/>
      <c r="I117" s="17">
        <f t="shared" si="12"/>
        <v>0</v>
      </c>
      <c r="J117" s="197"/>
      <c r="K117" s="198"/>
      <c r="L117" s="90"/>
      <c r="M117" s="34"/>
      <c r="N117" s="35"/>
      <c r="O117" s="37">
        <f t="shared" si="13"/>
        <v>0</v>
      </c>
    </row>
    <row r="118" spans="1:15" ht="15.75" thickBot="1" x14ac:dyDescent="0.3">
      <c r="A118" s="59"/>
      <c r="B118" s="39"/>
      <c r="C118" s="39"/>
      <c r="D118" s="192"/>
      <c r="E118" s="110"/>
      <c r="F118" s="9"/>
      <c r="G118" s="40"/>
      <c r="H118" s="62"/>
      <c r="I118" s="19"/>
      <c r="J118" s="63"/>
      <c r="K118" s="113"/>
      <c r="L118" s="97"/>
      <c r="M118" s="61"/>
      <c r="N118" s="62"/>
      <c r="O118" s="64"/>
    </row>
    <row r="119" spans="1:15" ht="15.75" thickBot="1" x14ac:dyDescent="0.3">
      <c r="A119" s="148"/>
      <c r="B119" s="183"/>
      <c r="C119" s="183"/>
      <c r="D119" s="184"/>
      <c r="E119" s="184"/>
      <c r="F119" s="185" t="s">
        <v>19</v>
      </c>
      <c r="G119" s="186"/>
      <c r="H119" s="15">
        <f>SUM(H105:H118)</f>
        <v>0</v>
      </c>
      <c r="I119" s="3">
        <f>SUM(I105:I118)</f>
        <v>0</v>
      </c>
      <c r="J119" s="52"/>
      <c r="K119" s="114"/>
      <c r="L119" s="96"/>
      <c r="M119" s="44"/>
      <c r="N119" s="20">
        <f>SUM(N105:N118)</f>
        <v>0</v>
      </c>
      <c r="O119" s="3">
        <f>SUM(O105:O118)</f>
        <v>0</v>
      </c>
    </row>
    <row r="120" spans="1:15" x14ac:dyDescent="0.25">
      <c r="A120" s="153" t="s">
        <v>7</v>
      </c>
      <c r="B120" s="145"/>
      <c r="C120" s="145"/>
      <c r="D120" s="145"/>
      <c r="E120" s="145"/>
      <c r="F120" s="11"/>
      <c r="G120" s="8"/>
      <c r="H120" s="8"/>
      <c r="I120" s="227"/>
      <c r="J120" s="227"/>
      <c r="K120" s="227"/>
      <c r="L120" s="227"/>
      <c r="M120" s="228"/>
      <c r="N120" s="228"/>
      <c r="O120" s="229"/>
    </row>
    <row r="121" spans="1:15" ht="30" x14ac:dyDescent="0.25">
      <c r="A121" s="30" t="s">
        <v>26</v>
      </c>
      <c r="B121" s="31" t="s">
        <v>27</v>
      </c>
      <c r="C121" s="31">
        <v>5</v>
      </c>
      <c r="D121" s="125" t="s">
        <v>28</v>
      </c>
      <c r="E121" s="158" t="s">
        <v>29</v>
      </c>
      <c r="F121" s="173"/>
      <c r="G121" s="34"/>
      <c r="H121" s="35"/>
      <c r="I121" s="17">
        <f t="shared" ref="I121" si="14">SUM(C121*G121)</f>
        <v>0</v>
      </c>
      <c r="J121" s="197"/>
      <c r="K121" s="198"/>
      <c r="L121" s="90"/>
      <c r="M121" s="34"/>
      <c r="N121" s="35"/>
      <c r="O121" s="37">
        <f t="shared" ref="O121" si="15">SUM(C121*M121)</f>
        <v>0</v>
      </c>
    </row>
    <row r="122" spans="1:15" ht="15.75" thickBot="1" x14ac:dyDescent="0.3">
      <c r="A122" s="59"/>
      <c r="B122" s="60"/>
      <c r="C122" s="60"/>
      <c r="D122" s="127"/>
      <c r="E122" s="113"/>
      <c r="F122" s="19"/>
      <c r="G122" s="61"/>
      <c r="H122" s="62"/>
      <c r="I122" s="19"/>
      <c r="J122" s="63"/>
      <c r="K122" s="113"/>
      <c r="L122" s="97"/>
      <c r="M122" s="61"/>
      <c r="N122" s="62"/>
      <c r="O122" s="64"/>
    </row>
    <row r="123" spans="1:15" ht="15.75" thickBot="1" x14ac:dyDescent="0.3">
      <c r="A123" s="163"/>
      <c r="B123" s="164"/>
      <c r="C123" s="164"/>
      <c r="D123" s="114"/>
      <c r="E123" s="114"/>
      <c r="F123" s="10" t="s">
        <v>19</v>
      </c>
      <c r="G123" s="65"/>
      <c r="H123" s="15">
        <f>SUM(H109:H122)</f>
        <v>0</v>
      </c>
      <c r="I123" s="3">
        <f>SUM(I109:I122)</f>
        <v>0</v>
      </c>
      <c r="J123" s="52"/>
      <c r="K123" s="114"/>
      <c r="L123" s="96"/>
      <c r="M123" s="44"/>
      <c r="N123" s="20">
        <f>SUM(N109:N122)</f>
        <v>0</v>
      </c>
      <c r="O123" s="3">
        <f>SUM(O109:O122)</f>
        <v>0</v>
      </c>
    </row>
    <row r="124" spans="1:15" x14ac:dyDescent="0.25">
      <c r="A124" s="153" t="s">
        <v>9</v>
      </c>
      <c r="B124" s="154"/>
      <c r="C124" s="154"/>
      <c r="D124" s="154"/>
      <c r="E124" s="154"/>
      <c r="F124" s="12"/>
      <c r="G124" s="238"/>
      <c r="H124" s="239"/>
      <c r="I124" s="240"/>
      <c r="J124" s="155"/>
      <c r="K124" s="154"/>
      <c r="L124" s="95"/>
      <c r="M124" s="12"/>
      <c r="N124" s="12"/>
      <c r="O124" s="66"/>
    </row>
    <row r="125" spans="1:15" x14ac:dyDescent="0.25">
      <c r="A125" s="30" t="s">
        <v>143</v>
      </c>
      <c r="B125" s="105" t="s">
        <v>144</v>
      </c>
      <c r="C125" s="31">
        <v>1</v>
      </c>
      <c r="D125" s="108" t="s">
        <v>28</v>
      </c>
      <c r="E125" s="105" t="s">
        <v>169</v>
      </c>
      <c r="F125" s="173"/>
      <c r="G125" s="34"/>
      <c r="H125" s="35"/>
      <c r="I125" s="17">
        <f t="shared" ref="I125" si="16">SUM(C125*G125)</f>
        <v>0</v>
      </c>
      <c r="J125" s="197"/>
      <c r="K125" s="198"/>
      <c r="L125" s="90"/>
      <c r="M125" s="34"/>
      <c r="N125" s="35"/>
      <c r="O125" s="37">
        <f t="shared" ref="O125" si="17">SUM(C125*M125)</f>
        <v>0</v>
      </c>
    </row>
    <row r="126" spans="1:15" x14ac:dyDescent="0.25">
      <c r="A126" s="32"/>
      <c r="B126" s="33"/>
      <c r="C126" s="33"/>
      <c r="D126" s="109"/>
      <c r="E126" s="124"/>
      <c r="F126" s="173"/>
      <c r="G126" s="34"/>
      <c r="H126" s="35"/>
      <c r="I126" s="17"/>
      <c r="J126" s="197"/>
      <c r="K126" s="198"/>
      <c r="L126" s="90"/>
      <c r="M126" s="34"/>
      <c r="N126" s="35"/>
      <c r="O126" s="37"/>
    </row>
    <row r="127" spans="1:15" x14ac:dyDescent="0.25">
      <c r="A127" s="32" t="s">
        <v>150</v>
      </c>
      <c r="B127" s="33" t="s">
        <v>145</v>
      </c>
      <c r="C127" s="33">
        <v>2</v>
      </c>
      <c r="D127" s="109" t="s">
        <v>31</v>
      </c>
      <c r="E127" s="124" t="s">
        <v>169</v>
      </c>
      <c r="F127" s="173"/>
      <c r="G127" s="34"/>
      <c r="H127" s="35"/>
      <c r="I127" s="17">
        <f t="shared" ref="I127:I131" si="18">SUM(C127*G127)</f>
        <v>0</v>
      </c>
      <c r="J127" s="197"/>
      <c r="K127" s="198"/>
      <c r="L127" s="90"/>
      <c r="M127" s="34"/>
      <c r="N127" s="35"/>
      <c r="O127" s="37">
        <f t="shared" ref="O127:O131" si="19">SUM(C127*M127)</f>
        <v>0</v>
      </c>
    </row>
    <row r="128" spans="1:15" x14ac:dyDescent="0.25">
      <c r="A128" s="32"/>
      <c r="B128" s="105"/>
      <c r="C128" s="33"/>
      <c r="D128" s="109"/>
      <c r="E128" s="124"/>
      <c r="F128" s="173"/>
      <c r="G128" s="34"/>
      <c r="H128" s="35"/>
      <c r="I128" s="17"/>
      <c r="J128" s="197"/>
      <c r="K128" s="198"/>
      <c r="L128" s="90"/>
      <c r="M128" s="34"/>
      <c r="N128" s="35"/>
      <c r="O128" s="37"/>
    </row>
    <row r="129" spans="1:16" x14ac:dyDescent="0.25">
      <c r="A129" s="32" t="s">
        <v>149</v>
      </c>
      <c r="B129" s="33" t="s">
        <v>146</v>
      </c>
      <c r="C129" s="33">
        <v>2</v>
      </c>
      <c r="D129" s="109" t="s">
        <v>31</v>
      </c>
      <c r="E129" s="124" t="s">
        <v>169</v>
      </c>
      <c r="F129" s="173"/>
      <c r="G129" s="34"/>
      <c r="H129" s="35"/>
      <c r="I129" s="17">
        <f t="shared" si="18"/>
        <v>0</v>
      </c>
      <c r="J129" s="197"/>
      <c r="K129" s="198"/>
      <c r="L129" s="90"/>
      <c r="M129" s="34"/>
      <c r="N129" s="35"/>
      <c r="O129" s="37">
        <f t="shared" si="19"/>
        <v>0</v>
      </c>
    </row>
    <row r="130" spans="1:16" x14ac:dyDescent="0.25">
      <c r="A130" s="32"/>
      <c r="B130" s="33"/>
      <c r="C130" s="33"/>
      <c r="D130" s="109"/>
      <c r="E130" s="124"/>
      <c r="F130" s="173"/>
      <c r="G130" s="34"/>
      <c r="H130" s="35"/>
      <c r="I130" s="17"/>
      <c r="J130" s="197"/>
      <c r="K130" s="198"/>
      <c r="L130" s="90"/>
      <c r="M130" s="34"/>
      <c r="N130" s="35"/>
      <c r="O130" s="37"/>
    </row>
    <row r="131" spans="1:16" x14ac:dyDescent="0.25">
      <c r="A131" s="32" t="s">
        <v>148</v>
      </c>
      <c r="B131" s="105" t="s">
        <v>147</v>
      </c>
      <c r="C131" s="33">
        <v>2</v>
      </c>
      <c r="D131" s="109" t="s">
        <v>31</v>
      </c>
      <c r="E131" s="124" t="s">
        <v>169</v>
      </c>
      <c r="F131" s="173"/>
      <c r="G131" s="34"/>
      <c r="H131" s="35"/>
      <c r="I131" s="17">
        <f t="shared" si="18"/>
        <v>0</v>
      </c>
      <c r="J131" s="197"/>
      <c r="K131" s="198"/>
      <c r="L131" s="90"/>
      <c r="M131" s="34"/>
      <c r="N131" s="35"/>
      <c r="O131" s="37">
        <f t="shared" si="19"/>
        <v>0</v>
      </c>
    </row>
    <row r="132" spans="1:16" ht="15.75" thickBot="1" x14ac:dyDescent="0.3">
      <c r="A132" s="32"/>
      <c r="B132" s="33"/>
      <c r="C132" s="33"/>
      <c r="D132" s="109"/>
      <c r="E132" s="124"/>
      <c r="F132" s="17"/>
      <c r="G132" s="34"/>
      <c r="H132" s="35"/>
      <c r="I132" s="17"/>
      <c r="J132" s="36"/>
      <c r="K132" s="124"/>
      <c r="L132" s="90"/>
      <c r="M132" s="34"/>
      <c r="N132" s="35"/>
      <c r="O132" s="37"/>
    </row>
    <row r="133" spans="1:16" ht="15.75" thickBot="1" x14ac:dyDescent="0.3">
      <c r="A133" s="241" t="s">
        <v>19</v>
      </c>
      <c r="B133" s="242"/>
      <c r="C133" s="242"/>
      <c r="D133" s="242"/>
      <c r="E133" s="242"/>
      <c r="F133" s="243"/>
      <c r="G133" s="65"/>
      <c r="H133" s="15">
        <f>SUM(H125:H132)</f>
        <v>0</v>
      </c>
      <c r="I133" s="3">
        <f>SUM(I125:I132)</f>
        <v>0</v>
      </c>
      <c r="J133" s="15"/>
      <c r="K133" s="15"/>
      <c r="L133" s="94"/>
      <c r="M133" s="99"/>
      <c r="N133" s="67">
        <f>SUM(N125:N132)</f>
        <v>0</v>
      </c>
      <c r="O133" s="68">
        <f>SUM(O125:O132)</f>
        <v>0</v>
      </c>
    </row>
    <row r="134" spans="1:16" ht="15.75" thickBot="1" x14ac:dyDescent="0.3"/>
    <row r="135" spans="1:16" x14ac:dyDescent="0.25">
      <c r="A135" s="244" t="s">
        <v>18</v>
      </c>
      <c r="B135" s="245"/>
      <c r="C135" s="245"/>
      <c r="D135" s="246"/>
      <c r="E135" s="156"/>
      <c r="F135" s="13"/>
      <c r="G135" s="247" t="s">
        <v>13</v>
      </c>
      <c r="H135" s="248"/>
      <c r="I135" s="249"/>
      <c r="J135" s="157"/>
      <c r="K135" s="156"/>
      <c r="L135" s="100"/>
      <c r="M135" s="69" t="s">
        <v>20</v>
      </c>
      <c r="N135" s="69"/>
      <c r="O135" s="6"/>
    </row>
    <row r="136" spans="1:16" ht="15.75" thickBot="1" x14ac:dyDescent="0.3">
      <c r="A136" s="70"/>
      <c r="B136" s="71"/>
      <c r="C136" s="71"/>
      <c r="D136" s="71"/>
      <c r="E136" s="130"/>
      <c r="F136" s="14"/>
      <c r="G136" s="72"/>
      <c r="H136" s="72"/>
      <c r="I136" s="73"/>
      <c r="J136" s="14"/>
      <c r="K136" s="130"/>
      <c r="L136" s="101"/>
      <c r="M136" s="14"/>
      <c r="N136" s="14"/>
      <c r="O136" s="74"/>
    </row>
    <row r="137" spans="1:16" x14ac:dyDescent="0.25">
      <c r="A137" s="253"/>
      <c r="B137" s="254"/>
      <c r="C137" s="254"/>
      <c r="D137" s="255"/>
      <c r="E137" s="150"/>
      <c r="F137" s="141" t="s">
        <v>10</v>
      </c>
      <c r="G137" s="262"/>
      <c r="H137" s="263"/>
      <c r="I137" s="264"/>
      <c r="J137" s="265"/>
      <c r="K137" s="150"/>
      <c r="L137" s="141" t="s">
        <v>10</v>
      </c>
      <c r="M137" s="235"/>
      <c r="N137" s="236"/>
      <c r="O137" s="237"/>
    </row>
    <row r="138" spans="1:16" x14ac:dyDescent="0.25">
      <c r="A138" s="256"/>
      <c r="B138" s="257"/>
      <c r="C138" s="257"/>
      <c r="D138" s="258"/>
      <c r="E138" s="151"/>
      <c r="F138" s="162" t="s">
        <v>6</v>
      </c>
      <c r="G138" s="75"/>
      <c r="H138" s="76"/>
      <c r="I138" s="77">
        <f>I45</f>
        <v>0</v>
      </c>
      <c r="J138" s="266"/>
      <c r="K138" s="151"/>
      <c r="L138" s="162" t="s">
        <v>6</v>
      </c>
      <c r="M138" s="46"/>
      <c r="N138" s="46"/>
      <c r="O138" s="77">
        <f>O45</f>
        <v>0</v>
      </c>
    </row>
    <row r="139" spans="1:16" x14ac:dyDescent="0.25">
      <c r="A139" s="256"/>
      <c r="B139" s="257"/>
      <c r="C139" s="257"/>
      <c r="D139" s="258"/>
      <c r="E139" s="151"/>
      <c r="F139" s="162" t="s">
        <v>133</v>
      </c>
      <c r="G139" s="75"/>
      <c r="H139" s="76"/>
      <c r="I139" s="77">
        <f>I63</f>
        <v>0</v>
      </c>
      <c r="J139" s="266"/>
      <c r="K139" s="151"/>
      <c r="L139" s="162" t="s">
        <v>133</v>
      </c>
      <c r="M139" s="46"/>
      <c r="N139" s="46"/>
      <c r="O139" s="77">
        <f>O63</f>
        <v>0</v>
      </c>
    </row>
    <row r="140" spans="1:16" x14ac:dyDescent="0.25">
      <c r="A140" s="256"/>
      <c r="B140" s="257"/>
      <c r="C140" s="257"/>
      <c r="D140" s="258"/>
      <c r="E140" s="151"/>
      <c r="F140" s="162" t="s">
        <v>16</v>
      </c>
      <c r="G140" s="75"/>
      <c r="H140" s="76"/>
      <c r="I140" s="77">
        <f>I99</f>
        <v>0</v>
      </c>
      <c r="J140" s="266"/>
      <c r="K140" s="151"/>
      <c r="L140" s="162" t="s">
        <v>16</v>
      </c>
      <c r="M140" s="46"/>
      <c r="N140" s="46"/>
      <c r="O140" s="77">
        <f>O99</f>
        <v>0</v>
      </c>
    </row>
    <row r="141" spans="1:16" x14ac:dyDescent="0.25">
      <c r="A141" s="256"/>
      <c r="B141" s="257"/>
      <c r="C141" s="257"/>
      <c r="D141" s="258"/>
      <c r="E141" s="151"/>
      <c r="F141" s="162" t="s">
        <v>134</v>
      </c>
      <c r="G141" s="75"/>
      <c r="H141" s="76"/>
      <c r="I141" s="77">
        <f>I103</f>
        <v>0</v>
      </c>
      <c r="J141" s="266"/>
      <c r="K141" s="151"/>
      <c r="L141" s="162" t="s">
        <v>134</v>
      </c>
      <c r="M141" s="46"/>
      <c r="N141" s="46"/>
      <c r="O141" s="77">
        <f>O103</f>
        <v>0</v>
      </c>
    </row>
    <row r="142" spans="1:16" x14ac:dyDescent="0.25">
      <c r="A142" s="256"/>
      <c r="B142" s="257"/>
      <c r="C142" s="257"/>
      <c r="D142" s="258"/>
      <c r="E142" s="151"/>
      <c r="F142" s="162" t="s">
        <v>135</v>
      </c>
      <c r="G142" s="75"/>
      <c r="H142" s="76"/>
      <c r="I142" s="77">
        <f>I119</f>
        <v>0</v>
      </c>
      <c r="J142" s="266"/>
      <c r="K142" s="151"/>
      <c r="L142" s="162" t="s">
        <v>135</v>
      </c>
      <c r="M142" s="46"/>
      <c r="N142" s="46"/>
      <c r="O142" s="77">
        <f>O119</f>
        <v>0</v>
      </c>
    </row>
    <row r="143" spans="1:16" x14ac:dyDescent="0.25">
      <c r="A143" s="256"/>
      <c r="B143" s="257"/>
      <c r="C143" s="257"/>
      <c r="D143" s="258"/>
      <c r="E143" s="151"/>
      <c r="F143" s="162" t="s">
        <v>7</v>
      </c>
      <c r="G143" s="75"/>
      <c r="H143" s="76"/>
      <c r="I143" s="77">
        <f>I123</f>
        <v>0</v>
      </c>
      <c r="J143" s="266"/>
      <c r="K143" s="151"/>
      <c r="L143" s="162" t="s">
        <v>7</v>
      </c>
      <c r="M143" s="46"/>
      <c r="N143" s="46"/>
      <c r="O143" s="77">
        <f>O123</f>
        <v>0</v>
      </c>
    </row>
    <row r="144" spans="1:16" x14ac:dyDescent="0.25">
      <c r="A144" s="256"/>
      <c r="B144" s="257"/>
      <c r="C144" s="257"/>
      <c r="D144" s="258"/>
      <c r="E144" s="151"/>
      <c r="F144" s="162" t="s">
        <v>9</v>
      </c>
      <c r="G144" s="75"/>
      <c r="H144" s="76"/>
      <c r="I144" s="77">
        <f>I133</f>
        <v>0</v>
      </c>
      <c r="J144" s="266"/>
      <c r="K144" s="151"/>
      <c r="L144" s="162" t="s">
        <v>9</v>
      </c>
      <c r="M144" s="46"/>
      <c r="N144" s="46"/>
      <c r="O144" s="77">
        <f>O133</f>
        <v>0</v>
      </c>
      <c r="P144" s="2"/>
    </row>
    <row r="145" spans="1:46" x14ac:dyDescent="0.25">
      <c r="A145" s="256"/>
      <c r="B145" s="257"/>
      <c r="C145" s="257"/>
      <c r="D145" s="258"/>
      <c r="E145" s="151"/>
      <c r="F145" s="142"/>
      <c r="G145" s="78"/>
      <c r="H145" s="79"/>
      <c r="I145" s="80"/>
      <c r="J145" s="266"/>
      <c r="K145" s="151"/>
      <c r="L145" s="142"/>
      <c r="M145" s="81"/>
      <c r="N145" s="81"/>
      <c r="O145" s="82"/>
    </row>
    <row r="146" spans="1:46" x14ac:dyDescent="0.25">
      <c r="A146" s="256"/>
      <c r="B146" s="257"/>
      <c r="C146" s="257"/>
      <c r="D146" s="258"/>
      <c r="E146" s="151"/>
      <c r="F146" s="142" t="s">
        <v>12</v>
      </c>
      <c r="G146" s="78"/>
      <c r="H146" s="79"/>
      <c r="I146" s="80"/>
      <c r="J146" s="266"/>
      <c r="K146" s="151"/>
      <c r="L146" s="142" t="s">
        <v>12</v>
      </c>
      <c r="M146" s="81"/>
      <c r="N146" s="81"/>
      <c r="O146" s="82"/>
    </row>
    <row r="147" spans="1:46" ht="15.75" thickBot="1" x14ac:dyDescent="0.3">
      <c r="A147" s="259"/>
      <c r="B147" s="260"/>
      <c r="C147" s="260"/>
      <c r="D147" s="261"/>
      <c r="E147" s="152"/>
      <c r="F147" s="143" t="s">
        <v>11</v>
      </c>
      <c r="G147" s="83"/>
      <c r="H147" s="84"/>
      <c r="I147" s="85"/>
      <c r="J147" s="267"/>
      <c r="K147" s="152"/>
      <c r="L147" s="143" t="s">
        <v>11</v>
      </c>
      <c r="M147" s="86"/>
      <c r="N147" s="86"/>
      <c r="O147" s="87"/>
    </row>
    <row r="148" spans="1:46" s="210" customFormat="1" ht="15.75" thickBot="1" x14ac:dyDescent="0.3">
      <c r="A148" s="200"/>
      <c r="B148" s="201"/>
      <c r="C148" s="202"/>
      <c r="D148" s="203"/>
      <c r="E148" s="204"/>
      <c r="F148" s="205" t="s">
        <v>24</v>
      </c>
      <c r="G148" s="88"/>
      <c r="H148" s="16"/>
      <c r="I148" s="3">
        <f>SUM(I142:I147)</f>
        <v>0</v>
      </c>
      <c r="J148" s="206"/>
      <c r="K148" s="204"/>
      <c r="L148" s="205" t="s">
        <v>24</v>
      </c>
      <c r="M148" s="207"/>
      <c r="N148" s="207"/>
      <c r="O148" s="208">
        <f>SUM(O141:O147)</f>
        <v>0</v>
      </c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09"/>
      <c r="AG148" s="209"/>
      <c r="AH148" s="209"/>
      <c r="AI148" s="209"/>
      <c r="AJ148" s="209"/>
      <c r="AK148" s="209"/>
      <c r="AL148" s="209"/>
      <c r="AM148" s="209"/>
      <c r="AN148" s="209"/>
      <c r="AO148" s="209"/>
      <c r="AP148" s="209"/>
      <c r="AQ148" s="209"/>
      <c r="AR148" s="209"/>
      <c r="AS148" s="209"/>
      <c r="AT148" s="209"/>
    </row>
    <row r="150" spans="1:46" x14ac:dyDescent="0.25">
      <c r="B150" s="22" t="s">
        <v>21</v>
      </c>
    </row>
    <row r="152" spans="1:46" x14ac:dyDescent="0.25">
      <c r="B152" s="103"/>
      <c r="C152" s="103"/>
      <c r="D152" s="115"/>
      <c r="E152" s="115"/>
      <c r="F152" s="104"/>
      <c r="G152" s="104"/>
      <c r="H152" s="104"/>
      <c r="I152" s="104"/>
      <c r="J152" s="104"/>
      <c r="K152" s="115"/>
      <c r="L152" s="104"/>
    </row>
    <row r="153" spans="1:46" x14ac:dyDescent="0.25">
      <c r="B153" s="103"/>
      <c r="C153" s="103"/>
      <c r="D153" s="115"/>
      <c r="E153" s="115"/>
      <c r="F153" s="103"/>
      <c r="G153" s="104"/>
      <c r="H153" s="104"/>
      <c r="I153" s="104"/>
      <c r="J153" s="104"/>
      <c r="K153" s="115"/>
      <c r="L153" s="104"/>
    </row>
    <row r="154" spans="1:46" x14ac:dyDescent="0.25">
      <c r="B154" s="121"/>
      <c r="C154" s="121"/>
      <c r="D154" s="144"/>
      <c r="E154" s="144"/>
      <c r="F154" s="121"/>
      <c r="G154" s="104"/>
      <c r="H154" s="104"/>
      <c r="I154" s="104"/>
      <c r="J154" s="104"/>
      <c r="K154" s="144"/>
      <c r="L154" s="104"/>
    </row>
    <row r="155" spans="1:46" x14ac:dyDescent="0.25">
      <c r="B155" s="250"/>
      <c r="C155" s="250"/>
      <c r="D155" s="250"/>
      <c r="E155" s="250"/>
      <c r="F155" s="250"/>
      <c r="G155" s="104"/>
      <c r="H155" s="104"/>
      <c r="I155" s="104"/>
      <c r="J155" s="104"/>
      <c r="K155" s="104"/>
      <c r="L155" s="104"/>
    </row>
    <row r="156" spans="1:46" x14ac:dyDescent="0.25">
      <c r="B156" s="103"/>
      <c r="C156" s="103"/>
      <c r="D156" s="115"/>
      <c r="E156" s="115"/>
      <c r="F156" s="104"/>
      <c r="G156" s="104"/>
      <c r="H156" s="104"/>
      <c r="I156" s="104"/>
      <c r="J156" s="104"/>
      <c r="K156" s="115"/>
      <c r="L156" s="104"/>
    </row>
    <row r="157" spans="1:46" x14ac:dyDescent="0.25">
      <c r="B157" s="251"/>
      <c r="C157" s="251"/>
      <c r="D157" s="251"/>
      <c r="E157" s="251"/>
      <c r="F157" s="251"/>
      <c r="G157" s="251"/>
      <c r="H157" s="251"/>
      <c r="I157" s="251"/>
      <c r="J157" s="251"/>
      <c r="K157" s="251"/>
      <c r="L157" s="252"/>
    </row>
    <row r="158" spans="1:46" x14ac:dyDescent="0.25">
      <c r="B158" s="4"/>
      <c r="C158" s="4"/>
      <c r="D158" s="116"/>
      <c r="E158" s="116"/>
      <c r="F158" s="102"/>
      <c r="G158" s="102"/>
      <c r="H158" s="102"/>
      <c r="I158" s="102"/>
      <c r="J158" s="102"/>
      <c r="K158" s="116"/>
    </row>
  </sheetData>
  <mergeCells count="21">
    <mergeCell ref="B155:F155"/>
    <mergeCell ref="B157:L157"/>
    <mergeCell ref="A137:D147"/>
    <mergeCell ref="G137:I137"/>
    <mergeCell ref="J137:J147"/>
    <mergeCell ref="M137:O137"/>
    <mergeCell ref="I120:O120"/>
    <mergeCell ref="G124:I124"/>
    <mergeCell ref="A133:F133"/>
    <mergeCell ref="A135:D135"/>
    <mergeCell ref="G135:I135"/>
    <mergeCell ref="I104:O104"/>
    <mergeCell ref="D6:I6"/>
    <mergeCell ref="J6:O6"/>
    <mergeCell ref="A8:O8"/>
    <mergeCell ref="A45:F45"/>
    <mergeCell ref="H46:O46"/>
    <mergeCell ref="A63:F63"/>
    <mergeCell ref="A64:O64"/>
    <mergeCell ref="A99:F99"/>
    <mergeCell ref="A100:O100"/>
  </mergeCells>
  <printOptions horizontalCentered="1"/>
  <pageMargins left="0.25" right="0.25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Furn RFP Summary Sheet</vt:lpstr>
      <vt:lpstr>'Furn RFP Summary Sheet'!Print_Area</vt:lpstr>
      <vt:lpstr>'Furn RFP Summary Sheet'!Print_Titles</vt:lpstr>
    </vt:vector>
  </TitlesOfParts>
  <Company>HOK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kelly.lott</dc:creator>
  <cp:lastModifiedBy>Long, Leyanna K.</cp:lastModifiedBy>
  <cp:lastPrinted>2019-11-27T22:04:42Z</cp:lastPrinted>
  <dcterms:created xsi:type="dcterms:W3CDTF">2010-08-12T13:29:24Z</dcterms:created>
  <dcterms:modified xsi:type="dcterms:W3CDTF">2019-12-02T20:10:23Z</dcterms:modified>
</cp:coreProperties>
</file>