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465" windowWidth="28800" windowHeight="16125"/>
  </bookViews>
  <sheets>
    <sheet name="Year over Year Summary Incom...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 l="1"/>
  <c r="E22" i="1"/>
  <c r="D22" i="1"/>
  <c r="C22" i="1"/>
  <c r="B22" i="1"/>
  <c r="F13" i="1"/>
  <c r="E13" i="1"/>
  <c r="D13" i="1"/>
  <c r="C13" i="1"/>
  <c r="B13" i="1"/>
  <c r="B24" i="1" l="1"/>
  <c r="B28" i="1" s="1"/>
  <c r="F24" i="1"/>
  <c r="F28" i="1" s="1"/>
  <c r="E24" i="1"/>
  <c r="E28" i="1" s="1"/>
  <c r="D24" i="1"/>
  <c r="D28" i="1" s="1"/>
  <c r="C24" i="1"/>
  <c r="C28" i="1" s="1"/>
</calcChain>
</file>

<file path=xl/sharedStrings.xml><?xml version="1.0" encoding="utf-8"?>
<sst xmlns="http://schemas.openxmlformats.org/spreadsheetml/2006/main" count="27" uniqueCount="27">
  <si>
    <t>Year over Year Summary Income Statement</t>
  </si>
  <si>
    <t>Normandie 1901, LLC</t>
  </si>
  <si>
    <t>For the month ended December 31, 2019</t>
  </si>
  <si>
    <t>Account</t>
  </si>
  <si>
    <t>2019</t>
  </si>
  <si>
    <t>2018</t>
  </si>
  <si>
    <t>2017</t>
  </si>
  <si>
    <t>2016</t>
  </si>
  <si>
    <t>2015</t>
  </si>
  <si>
    <t>Revenue</t>
  </si>
  <si>
    <t>Golf Shop Revenue</t>
  </si>
  <si>
    <t>Food &amp; Beverage Revenue</t>
  </si>
  <si>
    <t>Liquor Revenue</t>
  </si>
  <si>
    <t>Other Food &amp; Beverage Revenue</t>
  </si>
  <si>
    <t>Administrative Revenue</t>
  </si>
  <si>
    <t>Total Revenue</t>
  </si>
  <si>
    <t>Expenses</t>
  </si>
  <si>
    <t>Food &amp; Beverage Expense</t>
  </si>
  <si>
    <t>Kitchen Expense</t>
  </si>
  <si>
    <t>Clubhouse Expense</t>
  </si>
  <si>
    <t>Golf Shop Expense</t>
  </si>
  <si>
    <t>Maintenance Expense</t>
  </si>
  <si>
    <t>Administrative Expense</t>
  </si>
  <si>
    <t>Depreciation</t>
  </si>
  <si>
    <t>Total Expenses</t>
  </si>
  <si>
    <t>Net Income</t>
  </si>
  <si>
    <t>Net Core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</si>
</sst>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(#,##0.00\)"/>
  </numFmts>
  <fonts count="7" x14ac:knownFonts="1">
    <font>
      <sz val="10"/>
      <name val="Arial"/>
    </font>
    <font>
      <b/>
      <sz val="20"/>
      <name val="Arial"/>
    </font>
    <font>
      <sz val="14"/>
      <name val="Arial"/>
    </font>
    <font>
      <b/>
      <sz val="8"/>
      <name val="Arial"/>
    </font>
    <font>
      <b/>
      <sz val="10"/>
      <name val="Arial"/>
    </font>
    <font>
      <sz val="8"/>
      <name val="Arial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rgb="FFEBEBEB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 applyProtection="1"/>
    <xf numFmtId="0" fontId="3" fillId="0" borderId="1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right" vertical="center"/>
    </xf>
    <xf numFmtId="0" fontId="5" fillId="0" borderId="2" xfId="0" applyFont="1" applyBorder="1" applyAlignment="1" applyProtection="1">
      <alignment vertical="center"/>
    </xf>
    <xf numFmtId="164" fontId="5" fillId="0" borderId="2" xfId="0" applyNumberFormat="1" applyFont="1" applyBorder="1" applyAlignment="1" applyProtection="1">
      <alignment horizontal="right" vertical="center"/>
    </xf>
    <xf numFmtId="0" fontId="3" fillId="0" borderId="2" xfId="0" applyFont="1" applyBorder="1" applyAlignment="1" applyProtection="1">
      <alignment vertical="center"/>
    </xf>
    <xf numFmtId="164" fontId="3" fillId="0" borderId="2" xfId="0" applyNumberFormat="1" applyFont="1" applyBorder="1" applyAlignment="1" applyProtection="1">
      <alignment horizontal="right" vertical="center"/>
    </xf>
    <xf numFmtId="164" fontId="3" fillId="2" borderId="3" xfId="0" applyNumberFormat="1" applyFont="1" applyFill="1" applyBorder="1" applyAlignment="1" applyProtection="1">
      <alignment horizontal="right" vertical="center"/>
    </xf>
    <xf numFmtId="0" fontId="6" fillId="0" borderId="2" xfId="0" applyFont="1" applyBorder="1" applyAlignment="1" applyProtection="1">
      <alignment vertical="center"/>
    </xf>
    <xf numFmtId="164" fontId="6" fillId="0" borderId="2" xfId="0" applyNumberFormat="1" applyFont="1" applyBorder="1" applyAlignment="1" applyProtection="1">
      <alignment horizontal="right" vertical="center"/>
    </xf>
    <xf numFmtId="0" fontId="6" fillId="2" borderId="3" xfId="0" applyFont="1" applyFill="1" applyBorder="1" applyAlignment="1" applyProtection="1">
      <alignment vertical="center"/>
    </xf>
    <xf numFmtId="0" fontId="6" fillId="0" borderId="3" xfId="0" applyFont="1" applyBorder="1" applyProtection="1"/>
    <xf numFmtId="39" fontId="6" fillId="0" borderId="3" xfId="0" applyNumberFormat="1" applyFont="1" applyBorder="1" applyProtection="1"/>
    <xf numFmtId="0" fontId="4" fillId="0" borderId="1" xfId="0" applyFont="1" applyBorder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showGridLines="0" tabSelected="1" zoomScaleNormal="100" workbookViewId="0">
      <selection activeCell="A29" sqref="A29:XFD1048576"/>
    </sheetView>
  </sheetViews>
  <sheetFormatPr defaultColWidth="8.85546875" defaultRowHeight="12.75" x14ac:dyDescent="0.2"/>
  <cols>
    <col min="1" max="1" width="22.85546875" customWidth="1"/>
    <col min="2" max="6" width="8.7109375" customWidth="1"/>
  </cols>
  <sheetData>
    <row r="1" spans="1:6" ht="51.6" customHeight="1" x14ac:dyDescent="0.2">
      <c r="A1" s="15" t="s">
        <v>0</v>
      </c>
      <c r="B1" s="15"/>
      <c r="C1" s="15"/>
      <c r="D1" s="15"/>
      <c r="E1" s="15"/>
      <c r="F1" s="15"/>
    </row>
    <row r="2" spans="1:6" ht="18" customHeight="1" x14ac:dyDescent="0.2">
      <c r="A2" s="14" t="s">
        <v>1</v>
      </c>
      <c r="B2" s="14"/>
      <c r="C2" s="14"/>
      <c r="D2" s="14"/>
      <c r="E2" s="14"/>
      <c r="F2" s="14"/>
    </row>
    <row r="3" spans="1:6" ht="18" customHeight="1" x14ac:dyDescent="0.2">
      <c r="A3" s="14" t="s">
        <v>2</v>
      </c>
      <c r="B3" s="14"/>
      <c r="C3" s="14"/>
      <c r="D3" s="14"/>
      <c r="E3" s="14"/>
      <c r="F3" s="14"/>
    </row>
    <row r="4" spans="1:6" ht="13.35" customHeight="1" x14ac:dyDescent="0.2"/>
    <row r="5" spans="1:6" ht="10.5" customHeight="1" x14ac:dyDescent="0.2">
      <c r="A5" s="1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</row>
    <row r="6" spans="1:6" ht="13.35" customHeight="1" x14ac:dyDescent="0.2"/>
    <row r="7" spans="1:6" ht="12.95" customHeight="1" x14ac:dyDescent="0.2">
      <c r="A7" s="13" t="s">
        <v>9</v>
      </c>
      <c r="B7" s="13"/>
      <c r="C7" s="13"/>
      <c r="D7" s="13"/>
      <c r="E7" s="13"/>
      <c r="F7" s="13"/>
    </row>
    <row r="8" spans="1:6" ht="10.5" customHeight="1" x14ac:dyDescent="0.2">
      <c r="A8" s="3" t="s">
        <v>10</v>
      </c>
      <c r="B8" s="4">
        <v>559479.55000000005</v>
      </c>
      <c r="C8" s="4">
        <v>564177.88</v>
      </c>
      <c r="D8" s="4">
        <v>595666.30000000005</v>
      </c>
      <c r="E8" s="4">
        <v>550595.62</v>
      </c>
      <c r="F8" s="4">
        <v>484230.6</v>
      </c>
    </row>
    <row r="9" spans="1:6" ht="10.5" customHeight="1" x14ac:dyDescent="0.2">
      <c r="A9" s="3" t="s">
        <v>11</v>
      </c>
      <c r="B9" s="4">
        <v>33636.14</v>
      </c>
      <c r="C9" s="4">
        <v>27027.65</v>
      </c>
      <c r="D9" s="4">
        <v>38272.519999999997</v>
      </c>
      <c r="E9" s="4">
        <v>33440.629999999997</v>
      </c>
      <c r="F9" s="4">
        <v>25783.7</v>
      </c>
    </row>
    <row r="10" spans="1:6" ht="10.5" customHeight="1" x14ac:dyDescent="0.2">
      <c r="A10" s="3" t="s">
        <v>12</v>
      </c>
      <c r="B10" s="4">
        <v>48179.35</v>
      </c>
      <c r="C10" s="4">
        <v>42261.69</v>
      </c>
      <c r="D10" s="4">
        <v>49220.72</v>
      </c>
      <c r="E10" s="4">
        <v>40550.589999999997</v>
      </c>
      <c r="F10" s="4">
        <v>27672.560000000001</v>
      </c>
    </row>
    <row r="11" spans="1:6" ht="10.5" customHeight="1" x14ac:dyDescent="0.2">
      <c r="A11" s="3" t="s">
        <v>13</v>
      </c>
      <c r="B11" s="4">
        <v>-19.5</v>
      </c>
      <c r="C11" s="4">
        <v>0</v>
      </c>
      <c r="D11" s="4">
        <v>1099</v>
      </c>
      <c r="E11" s="4">
        <v>0</v>
      </c>
      <c r="F11" s="4">
        <v>454</v>
      </c>
    </row>
    <row r="12" spans="1:6" ht="10.5" customHeight="1" x14ac:dyDescent="0.2">
      <c r="A12" s="3" t="s">
        <v>14</v>
      </c>
      <c r="B12" s="4">
        <v>3390.04</v>
      </c>
      <c r="C12" s="4">
        <v>158207.21</v>
      </c>
      <c r="D12" s="4">
        <v>3612.78</v>
      </c>
      <c r="E12" s="4">
        <v>4897.93</v>
      </c>
      <c r="F12" s="4">
        <v>10506.68</v>
      </c>
    </row>
    <row r="13" spans="1:6" ht="10.5" customHeight="1" x14ac:dyDescent="0.2">
      <c r="A13" s="5" t="s">
        <v>15</v>
      </c>
      <c r="B13" s="6">
        <f>SUM(B8:B12)</f>
        <v>644665.58000000007</v>
      </c>
      <c r="C13" s="6">
        <f>SUM(C8:C12)</f>
        <v>791674.42999999993</v>
      </c>
      <c r="D13" s="6">
        <f>SUM(D8:D12)</f>
        <v>687871.32000000007</v>
      </c>
      <c r="E13" s="6">
        <f>SUM(E8:E12)</f>
        <v>629484.77</v>
      </c>
      <c r="F13" s="6">
        <f>SUM(F8:F12)</f>
        <v>548647.54</v>
      </c>
    </row>
    <row r="14" spans="1:6" ht="13.35" customHeight="1" x14ac:dyDescent="0.2"/>
    <row r="15" spans="1:6" ht="12.95" customHeight="1" x14ac:dyDescent="0.2">
      <c r="A15" s="13" t="s">
        <v>16</v>
      </c>
      <c r="B15" s="13"/>
      <c r="C15" s="13"/>
      <c r="D15" s="13"/>
      <c r="E15" s="13"/>
      <c r="F15" s="13"/>
    </row>
    <row r="16" spans="1:6" ht="10.5" customHeight="1" x14ac:dyDescent="0.2">
      <c r="A16" s="3" t="s">
        <v>17</v>
      </c>
      <c r="B16" s="4">
        <v>46506.17</v>
      </c>
      <c r="C16" s="4">
        <v>45350.51</v>
      </c>
      <c r="D16" s="4">
        <v>52934.21</v>
      </c>
      <c r="E16" s="4">
        <v>50106.17</v>
      </c>
      <c r="F16" s="4">
        <v>38036.14</v>
      </c>
    </row>
    <row r="17" spans="1:6" ht="10.5" customHeight="1" x14ac:dyDescent="0.2">
      <c r="A17" s="3" t="s">
        <v>18</v>
      </c>
      <c r="B17" s="4">
        <v>404.31</v>
      </c>
      <c r="C17" s="4">
        <v>183.74</v>
      </c>
      <c r="D17" s="4">
        <v>664.98</v>
      </c>
      <c r="E17" s="4">
        <v>48.38</v>
      </c>
      <c r="F17" s="4">
        <v>0</v>
      </c>
    </row>
    <row r="18" spans="1:6" ht="10.5" customHeight="1" x14ac:dyDescent="0.2">
      <c r="A18" s="3" t="s">
        <v>19</v>
      </c>
      <c r="B18" s="4">
        <v>22137.3</v>
      </c>
      <c r="C18" s="4">
        <v>21885.95</v>
      </c>
      <c r="D18" s="4">
        <v>20661.68</v>
      </c>
      <c r="E18" s="4">
        <v>24204.53</v>
      </c>
      <c r="F18" s="4">
        <v>20236.18</v>
      </c>
    </row>
    <row r="19" spans="1:6" ht="10.5" customHeight="1" x14ac:dyDescent="0.2">
      <c r="A19" s="3" t="s">
        <v>20</v>
      </c>
      <c r="B19" s="4">
        <v>210482.88</v>
      </c>
      <c r="C19" s="4">
        <v>194764.74</v>
      </c>
      <c r="D19" s="4">
        <v>162152.51999999999</v>
      </c>
      <c r="E19" s="4">
        <v>148481.75</v>
      </c>
      <c r="F19" s="4">
        <v>135567.72</v>
      </c>
    </row>
    <row r="20" spans="1:6" ht="10.5" customHeight="1" x14ac:dyDescent="0.2">
      <c r="A20" s="3" t="s">
        <v>21</v>
      </c>
      <c r="B20" s="4">
        <v>273572.13</v>
      </c>
      <c r="C20" s="4">
        <v>288275.14</v>
      </c>
      <c r="D20" s="4">
        <v>292654.49</v>
      </c>
      <c r="E20" s="4">
        <v>252589.29</v>
      </c>
      <c r="F20" s="4">
        <v>247122.2</v>
      </c>
    </row>
    <row r="21" spans="1:6" ht="10.5" customHeight="1" x14ac:dyDescent="0.2">
      <c r="A21" s="3" t="s">
        <v>22</v>
      </c>
      <c r="B21" s="4">
        <v>118747.73</v>
      </c>
      <c r="C21" s="4">
        <v>115300.04</v>
      </c>
      <c r="D21" s="4">
        <v>134692.44</v>
      </c>
      <c r="E21" s="4">
        <v>124730.3</v>
      </c>
      <c r="F21" s="4">
        <v>147854.16</v>
      </c>
    </row>
    <row r="22" spans="1:6" ht="10.5" customHeight="1" x14ac:dyDescent="0.2">
      <c r="A22" s="5" t="s">
        <v>24</v>
      </c>
      <c r="B22" s="6">
        <f>SUM(B16:B21)</f>
        <v>671850.52</v>
      </c>
      <c r="C22" s="6">
        <f>SUM(C16:C21)</f>
        <v>665760.12000000011</v>
      </c>
      <c r="D22" s="6">
        <f>SUM(D16:D21)</f>
        <v>663760.32000000007</v>
      </c>
      <c r="E22" s="6">
        <f>SUM(E16:E21)</f>
        <v>600160.42000000004</v>
      </c>
      <c r="F22" s="6">
        <f>SUM(F16:F21)</f>
        <v>588816.4</v>
      </c>
    </row>
    <row r="23" spans="1:6" ht="13.35" customHeight="1" x14ac:dyDescent="0.2"/>
    <row r="24" spans="1:6" ht="10.5" customHeight="1" x14ac:dyDescent="0.2">
      <c r="A24" s="10" t="s">
        <v>26</v>
      </c>
      <c r="B24" s="7">
        <f>(B13 - B22)</f>
        <v>-27184.939999999944</v>
      </c>
      <c r="C24" s="7">
        <f>(C13 - C22)</f>
        <v>125914.30999999982</v>
      </c>
      <c r="D24" s="7">
        <f>(D13 - D22)</f>
        <v>24111</v>
      </c>
      <c r="E24" s="7">
        <f>(E13 - E22)</f>
        <v>29324.349999999977</v>
      </c>
      <c r="F24" s="7">
        <f>(F13 - F22)</f>
        <v>-40168.859999999986</v>
      </c>
    </row>
    <row r="26" spans="1:6" x14ac:dyDescent="0.2">
      <c r="A26" s="8" t="s">
        <v>23</v>
      </c>
      <c r="B26" s="9">
        <v>3000</v>
      </c>
      <c r="C26" s="9">
        <v>3000</v>
      </c>
      <c r="D26" s="9">
        <v>29718.240000000002</v>
      </c>
      <c r="E26" s="9">
        <v>59596.44</v>
      </c>
      <c r="F26" s="9">
        <v>193712.64000000001</v>
      </c>
    </row>
    <row r="28" spans="1:6" ht="9.9499999999999993" customHeight="1" x14ac:dyDescent="0.2">
      <c r="A28" s="11" t="s">
        <v>25</v>
      </c>
      <c r="B28" s="12">
        <f>SUM(B24-B26)</f>
        <v>-30184.939999999944</v>
      </c>
      <c r="C28" s="12">
        <f t="shared" ref="C28:F28" si="0">SUM(C24-C26)</f>
        <v>122914.30999999982</v>
      </c>
      <c r="D28" s="12">
        <f t="shared" si="0"/>
        <v>-5607.2400000000016</v>
      </c>
      <c r="E28" s="12">
        <f t="shared" si="0"/>
        <v>-30272.090000000026</v>
      </c>
      <c r="F28" s="12">
        <f t="shared" si="0"/>
        <v>-233881.5</v>
      </c>
    </row>
  </sheetData>
  <mergeCells count="5">
    <mergeCell ref="A15:F15"/>
    <mergeCell ref="A2:F2"/>
    <mergeCell ref="A7:F7"/>
    <mergeCell ref="A3:F3"/>
    <mergeCell ref="A1:F1"/>
  </mergeCells>
  <pageMargins left="0.7" right="0.7" top="0.75" bottom="0.75" header="0.3" footer="0.3"/>
  <pageSetup paperSize="9" fitToWidth="0" fitToHeight="0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Year over Year Summary Incom...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2020-01-14T13:19:31Z</dcterms:created>
  <dcterms:modified xsi:type="dcterms:W3CDTF">2020-02-01T17:32:03Z</dcterms:modified>
</cp:coreProperties>
</file>