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stt\Documents\RFP_RFB Documents\MU Custodial RFP\"/>
    </mc:Choice>
  </mc:AlternateContent>
  <xr:revisionPtr revIDLastSave="0" documentId="13_ncr:1_{448B53CE-5C42-4E7E-AF2E-90ABB013D069}" xr6:coauthVersionLast="36" xr6:coauthVersionMax="36" xr10:uidLastSave="{00000000-0000-0000-0000-000000000000}"/>
  <bookViews>
    <workbookView xWindow="0" yWindow="0" windowWidth="28800" windowHeight="12225" xr2:uid="{54C9B695-8FD2-4EE4-B4D1-62E61964903A}"/>
  </bookViews>
  <sheets>
    <sheet name="E&amp;G Bld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4" i="1" l="1"/>
  <c r="L154" i="1"/>
  <c r="K154" i="1"/>
  <c r="J154" i="1"/>
  <c r="H154" i="1"/>
  <c r="G154" i="1"/>
  <c r="F154" i="1"/>
  <c r="E154" i="1"/>
  <c r="D154" i="1"/>
  <c r="C154" i="1"/>
  <c r="N146" i="1"/>
  <c r="I146" i="1"/>
  <c r="I144" i="1"/>
  <c r="N144" i="1" s="1"/>
  <c r="N142" i="1"/>
  <c r="I142" i="1"/>
  <c r="I141" i="1"/>
  <c r="N141" i="1" s="1"/>
  <c r="N137" i="1"/>
  <c r="I137" i="1"/>
  <c r="I134" i="1"/>
  <c r="N134" i="1" s="1"/>
  <c r="N132" i="1"/>
  <c r="I132" i="1"/>
  <c r="I118" i="1"/>
  <c r="N118" i="1" s="1"/>
  <c r="N117" i="1"/>
  <c r="I117" i="1"/>
  <c r="I116" i="1"/>
  <c r="N116" i="1" s="1"/>
  <c r="N115" i="1"/>
  <c r="I115" i="1"/>
  <c r="I113" i="1"/>
  <c r="N113" i="1" s="1"/>
  <c r="N108" i="1"/>
  <c r="I108" i="1"/>
  <c r="I106" i="1"/>
  <c r="N106" i="1" s="1"/>
  <c r="N103" i="1"/>
  <c r="I103" i="1"/>
  <c r="I100" i="1"/>
  <c r="N100" i="1" s="1"/>
  <c r="N99" i="1"/>
  <c r="I99" i="1"/>
  <c r="I98" i="1"/>
  <c r="N98" i="1" s="1"/>
  <c r="N97" i="1"/>
  <c r="I97" i="1"/>
  <c r="I96" i="1"/>
  <c r="N96" i="1" s="1"/>
  <c r="N95" i="1"/>
  <c r="I95" i="1"/>
  <c r="I94" i="1"/>
  <c r="N94" i="1" s="1"/>
  <c r="N91" i="1"/>
  <c r="I91" i="1"/>
  <c r="I90" i="1"/>
  <c r="N90" i="1" s="1"/>
  <c r="N88" i="1"/>
  <c r="I88" i="1"/>
  <c r="I87" i="1"/>
  <c r="N87" i="1" s="1"/>
  <c r="N86" i="1"/>
  <c r="I86" i="1"/>
  <c r="I85" i="1"/>
  <c r="N85" i="1" s="1"/>
  <c r="N84" i="1"/>
  <c r="I84" i="1"/>
  <c r="I83" i="1"/>
  <c r="N83" i="1" s="1"/>
  <c r="N82" i="1"/>
  <c r="I82" i="1"/>
  <c r="I81" i="1"/>
  <c r="N81" i="1" s="1"/>
  <c r="N79" i="1"/>
  <c r="I79" i="1"/>
  <c r="I77" i="1"/>
  <c r="N77" i="1" s="1"/>
  <c r="N76" i="1"/>
  <c r="I76" i="1"/>
  <c r="I75" i="1"/>
  <c r="N75" i="1" s="1"/>
  <c r="N73" i="1"/>
  <c r="I73" i="1"/>
  <c r="I71" i="1"/>
  <c r="N71" i="1" s="1"/>
  <c r="N70" i="1"/>
  <c r="I70" i="1"/>
  <c r="I68" i="1"/>
  <c r="N68" i="1" s="1"/>
  <c r="N64" i="1"/>
  <c r="I64" i="1"/>
  <c r="I63" i="1"/>
  <c r="N63" i="1" s="1"/>
  <c r="N60" i="1"/>
  <c r="I60" i="1"/>
  <c r="I59" i="1"/>
  <c r="N59" i="1" s="1"/>
  <c r="N57" i="1"/>
  <c r="I57" i="1"/>
  <c r="I56" i="1"/>
  <c r="N56" i="1" s="1"/>
  <c r="N51" i="1"/>
  <c r="I51" i="1"/>
  <c r="I50" i="1"/>
  <c r="N50" i="1" s="1"/>
  <c r="N48" i="1"/>
  <c r="I48" i="1"/>
  <c r="I42" i="1"/>
  <c r="N42" i="1" s="1"/>
  <c r="N35" i="1"/>
  <c r="I35" i="1"/>
  <c r="I34" i="1"/>
  <c r="N34" i="1" s="1"/>
  <c r="N26" i="1"/>
  <c r="I26" i="1"/>
  <c r="I25" i="1"/>
  <c r="N25" i="1" s="1"/>
  <c r="N21" i="1"/>
  <c r="I21" i="1"/>
  <c r="I19" i="1"/>
  <c r="N19" i="1" s="1"/>
  <c r="N18" i="1"/>
  <c r="I18" i="1"/>
  <c r="N17" i="1"/>
  <c r="I17" i="1"/>
  <c r="N16" i="1"/>
  <c r="I16" i="1"/>
  <c r="I15" i="1"/>
  <c r="N15" i="1" s="1"/>
  <c r="N14" i="1"/>
  <c r="I14" i="1"/>
  <c r="I13" i="1"/>
  <c r="N13" i="1" s="1"/>
  <c r="N12" i="1"/>
  <c r="I12" i="1"/>
  <c r="I11" i="1"/>
  <c r="N11" i="1" s="1"/>
  <c r="N10" i="1"/>
  <c r="I10" i="1"/>
  <c r="I9" i="1"/>
  <c r="N9" i="1" s="1"/>
  <c r="N8" i="1"/>
  <c r="I8" i="1"/>
  <c r="I5" i="1"/>
  <c r="N4" i="1"/>
  <c r="N3" i="1"/>
  <c r="I3" i="1"/>
  <c r="I2" i="1"/>
  <c r="I154" i="1" s="1"/>
  <c r="N2" i="1" l="1"/>
  <c r="N1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McQueen, Rebecca K.</author>
  </authors>
  <commentList>
    <comment ref="A1" authorId="0" shapeId="0" xr:uid="{2FC7A4A6-B692-4A71-B320-BBFB7AE1AED9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numbers are unique to each building on campus. The building numbers on this spreadsheet are obtained from Space Planning. </t>
        </r>
      </text>
    </comment>
    <comment ref="B1" authorId="0" shapeId="0" xr:uid="{F578500F-A3EC-4F0E-8023-CA970F3FBDF7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names used on this spreadsheet are obtained from Space Planning.  </t>
        </r>
      </text>
    </comment>
    <comment ref="I1" authorId="1" shapeId="0" xr:uid="{35235DA6-C69A-4AF2-980B-AFB5977FDACF}">
      <text>
        <r>
          <rPr>
            <b/>
            <sz val="9"/>
            <color indexed="81"/>
            <rFont val="Tahoma"/>
            <family val="2"/>
          </rPr>
          <t>McQueen, Rebecca K.:</t>
        </r>
        <r>
          <rPr>
            <sz val="9"/>
            <color indexed="81"/>
            <rFont val="Tahoma"/>
            <family val="2"/>
          </rPr>
          <t xml:space="preserve">
TOTAL OF F+G+H+I+L. DAILY CLEANED SQUARE FOOTAGE</t>
        </r>
      </text>
    </comment>
    <comment ref="N1" authorId="1" shapeId="0" xr:uid="{1F7EBB7F-7A33-4D52-846E-A75B45E9B52A}">
      <text>
        <r>
          <rPr>
            <b/>
            <sz val="9"/>
            <color indexed="81"/>
            <rFont val="Tahoma"/>
            <family val="2"/>
          </rPr>
          <t>McQueen, Rebecca K.:</t>
        </r>
        <r>
          <rPr>
            <sz val="9"/>
            <color indexed="81"/>
            <rFont val="Tahoma"/>
            <family val="2"/>
          </rPr>
          <t xml:space="preserve">
TOTAL OF E+F+G+H+i=J+K+L ALL CLEANABLE SPACE</t>
        </r>
      </text>
    </comment>
  </commentList>
</comments>
</file>

<file path=xl/sharedStrings.xml><?xml version="1.0" encoding="utf-8"?>
<sst xmlns="http://schemas.openxmlformats.org/spreadsheetml/2006/main" count="181" uniqueCount="179">
  <si>
    <t>Building Number</t>
  </si>
  <si>
    <t>Building Name</t>
  </si>
  <si>
    <t>GROSS SQ FT</t>
  </si>
  <si>
    <t xml:space="preserve">DAILY CLEAN UNCATORGIZED </t>
  </si>
  <si>
    <t>AUDITORIUM</t>
  </si>
  <si>
    <t>CORRIDOR</t>
  </si>
  <si>
    <t>LAB</t>
  </si>
  <si>
    <t xml:space="preserve">RESTROOMS </t>
  </si>
  <si>
    <t xml:space="preserve">DAILY CLEANABLE SQ FT </t>
  </si>
  <si>
    <t xml:space="preserve">CLASSROOM 3X WEEK </t>
  </si>
  <si>
    <t>STAIRWAY 2X WEEK</t>
  </si>
  <si>
    <t>JANITORIAL 1 X WEEK</t>
  </si>
  <si>
    <t>OFFICE  1X WEEK</t>
  </si>
  <si>
    <t xml:space="preserve">TOTAL CLEANABLE SQ FT </t>
  </si>
  <si>
    <t>NOT CLEANED</t>
  </si>
  <si>
    <t xml:space="preserve">NOTES </t>
  </si>
  <si>
    <t>1105 Carrie Francke Drive</t>
  </si>
  <si>
    <t>1110 S. College Ave. - Main Building</t>
  </si>
  <si>
    <t>1110 S. College Ave. - Modular Building</t>
  </si>
  <si>
    <t>1110 S. College Ave. - Shop Building</t>
  </si>
  <si>
    <t xml:space="preserve"> </t>
  </si>
  <si>
    <t>401 E. Stewart Road-R</t>
  </si>
  <si>
    <t>417 S. 5th Street-R</t>
  </si>
  <si>
    <t>Abattoir Slaughter House</t>
  </si>
  <si>
    <t>Academic Support Center-C</t>
  </si>
  <si>
    <t>Agricultural Engineering Building</t>
  </si>
  <si>
    <t>Agriculture Building</t>
  </si>
  <si>
    <t>Agriculture Laboratory</t>
  </si>
  <si>
    <t>Anheuser-Busch Natural Resources Building</t>
  </si>
  <si>
    <t xml:space="preserve">Animal Reource Center (ARC) </t>
  </si>
  <si>
    <t>Animal Science Research Center</t>
  </si>
  <si>
    <t>Animal Science Research Center Unit F</t>
  </si>
  <si>
    <t>Arts &amp; Science Building-C</t>
  </si>
  <si>
    <t>Arvarh E. Strickland Building-C</t>
  </si>
  <si>
    <t>Black Culture Center</t>
  </si>
  <si>
    <t>Botany Greenhouse</t>
  </si>
  <si>
    <t xml:space="preserve">Center for Missouri Studies </t>
  </si>
  <si>
    <t xml:space="preserve">NO LONGER CLEAN </t>
  </si>
  <si>
    <t xml:space="preserve">Chancellor's Residence </t>
  </si>
  <si>
    <t xml:space="preserve">WE only clean upon request </t>
  </si>
  <si>
    <t>Chemistry Building</t>
  </si>
  <si>
    <t>Chemistry Teaching Laboratory  - 1997 Addition</t>
  </si>
  <si>
    <t>Clark Hall</t>
  </si>
  <si>
    <t>Clinical Support and Education Building-Floors 3-7</t>
  </si>
  <si>
    <t>Clydesdale Hall</t>
  </si>
  <si>
    <t>Conley Ave Garage</t>
  </si>
  <si>
    <t>Conley House</t>
  </si>
  <si>
    <t>Connaway Hall</t>
  </si>
  <si>
    <t xml:space="preserve">Cornell Hall </t>
  </si>
  <si>
    <t>Crowder Hall</t>
  </si>
  <si>
    <t>Curtis Hall</t>
  </si>
  <si>
    <t>Dalton Cardiovascular Research Building</t>
  </si>
  <si>
    <t>East Campus Growth Facility (Greenhouse)</t>
  </si>
  <si>
    <t>Eckles Hall</t>
  </si>
  <si>
    <t>Ellis Library -1987 Addition-C</t>
  </si>
  <si>
    <t>Ellis Library-C</t>
  </si>
  <si>
    <t>Engineering Building West</t>
  </si>
  <si>
    <t>Epple Park Restroom</t>
  </si>
  <si>
    <t>Ernie &amp; Lotti Sears Plant Growth Facility</t>
  </si>
  <si>
    <t xml:space="preserve">Eye Clinic - 2nd Floor only </t>
  </si>
  <si>
    <t>Fine Arts Building (Art)</t>
  </si>
  <si>
    <t>Fine Arts Building (Music &amp; Dramatic Arts)</t>
  </si>
  <si>
    <t>Gannett Hall</t>
  </si>
  <si>
    <t>General Services Building</t>
  </si>
  <si>
    <t>Gentry Hall</t>
  </si>
  <si>
    <t>Geological Sciences Building-C</t>
  </si>
  <si>
    <t>Gwynn Hall</t>
  </si>
  <si>
    <t>Health Sciences Library</t>
  </si>
  <si>
    <t>Heinkel Building</t>
  </si>
  <si>
    <t>Hill Hall</t>
  </si>
  <si>
    <t>Hinkson Recreational Fields Restroom Building</t>
  </si>
  <si>
    <t>Hulston Hall</t>
  </si>
  <si>
    <t>Jesse Hall</t>
  </si>
  <si>
    <t>Jesse Hall Auditorium-Basement only</t>
  </si>
  <si>
    <t>Lee Hills Hall</t>
  </si>
  <si>
    <t>LeFevre Hall</t>
  </si>
  <si>
    <t>Lewis Hall</t>
  </si>
  <si>
    <t>Life Science Incubator Building</t>
  </si>
  <si>
    <t>NO LONGER CLEAN</t>
  </si>
  <si>
    <t>Life Sciences Center</t>
  </si>
  <si>
    <t>Life Sciences Ctr Mechanical Bldg</t>
  </si>
  <si>
    <t>Locust Street Building - East - 615 Locust Street</t>
  </si>
  <si>
    <t>Locust Street Building - West - 615 Locust Street</t>
  </si>
  <si>
    <t>Loeb Hall</t>
  </si>
  <si>
    <t xml:space="preserve">DORMANT </t>
  </si>
  <si>
    <t>London Hall</t>
  </si>
  <si>
    <t>Lowry Hall</t>
  </si>
  <si>
    <t>Marx (Melvin H.) Building</t>
  </si>
  <si>
    <t>Mathematical Sciences Building</t>
  </si>
  <si>
    <t>McAlester Hall Annex-C</t>
  </si>
  <si>
    <t>McAlester Hall-C</t>
  </si>
  <si>
    <t>McKee Gymnasium</t>
  </si>
  <si>
    <t>McReynolds Hall</t>
  </si>
  <si>
    <t>Medical Science Addition</t>
  </si>
  <si>
    <t>Medical Science Building</t>
  </si>
  <si>
    <t>Memorial Student Union and Addition-R</t>
  </si>
  <si>
    <t xml:space="preserve">Middlebush Hall </t>
  </si>
  <si>
    <t xml:space="preserve">Mizzou North </t>
  </si>
  <si>
    <t>MU Student Center</t>
  </si>
  <si>
    <t>Mumford Hall</t>
  </si>
  <si>
    <t>MURR - North Office Addition-R</t>
  </si>
  <si>
    <t>MURR - Reactor Building</t>
  </si>
  <si>
    <t>MURR - Science Instrument Shop</t>
  </si>
  <si>
    <t>MURR - Temporary Office Building (TOBS)  #1</t>
  </si>
  <si>
    <t>MURR - Temporary Office Building (TOBS)  #3</t>
  </si>
  <si>
    <t>MURR - Temporary Office Building (TOBS) #2</t>
  </si>
  <si>
    <t>MURR - Temporary Office Building (TOBS) #4</t>
  </si>
  <si>
    <t>MURR - Temporary Office Building (TOBS) #5</t>
  </si>
  <si>
    <t xml:space="preserve">MURR-SHIPPING AND RECEIVING </t>
  </si>
  <si>
    <t>Museum Support Center</t>
  </si>
  <si>
    <t>Nano Molecular Building</t>
  </si>
  <si>
    <t>Neff Hall</t>
  </si>
  <si>
    <t>Neff Hall - 1959 Addition</t>
  </si>
  <si>
    <t>Noyes Hall</t>
  </si>
  <si>
    <t>Office of Animal Resource Building</t>
  </si>
  <si>
    <t>Old Beef Barn</t>
  </si>
  <si>
    <t>Old Student Health Center</t>
  </si>
  <si>
    <t>Parker Hall</t>
  </si>
  <si>
    <t>Parking Structure # 7 - Human Resource Offices</t>
  </si>
  <si>
    <t>X</t>
  </si>
  <si>
    <t>PCCLC-School of Medicine Expansion</t>
  </si>
  <si>
    <t>Physics Building</t>
  </si>
  <si>
    <t>Pickard Hall</t>
  </si>
  <si>
    <t>Poultry and Nutrician</t>
  </si>
  <si>
    <t>Power Plant-R</t>
  </si>
  <si>
    <t>Professional Building</t>
  </si>
  <si>
    <t>Psychology Building-C</t>
  </si>
  <si>
    <t>Read Hall</t>
  </si>
  <si>
    <t>Regional Bio-Containment Center</t>
  </si>
  <si>
    <t>Research Animal Diagnostic Lab (RADIL)</t>
  </si>
  <si>
    <t xml:space="preserve">Research Park Development </t>
  </si>
  <si>
    <t>Reynolds (Donald W.) Alumni Center-R</t>
  </si>
  <si>
    <t>Reynolds Journalism Institute</t>
  </si>
  <si>
    <t>Rock Quarry Center - E &amp; G</t>
  </si>
  <si>
    <t>Rollins Bottoms - Veterinary Medicine - Research Annex</t>
  </si>
  <si>
    <t>RRC – Low level Radioactive Waste Storage Building</t>
  </si>
  <si>
    <t>RRC Chemical Recycling Building</t>
  </si>
  <si>
    <t>RRC Incinerator 1991</t>
  </si>
  <si>
    <t>RRC Trailer</t>
  </si>
  <si>
    <t>Schlundt Hall</t>
  </si>
  <si>
    <t>Schlundt Hall Annex</t>
  </si>
  <si>
    <t>Schweitzer Hall</t>
  </si>
  <si>
    <t>Schweitzer Hall Addition</t>
  </si>
  <si>
    <t>Sinclair Nursing School Building</t>
  </si>
  <si>
    <t xml:space="preserve">UNDER CONSTRUCTION </t>
  </si>
  <si>
    <t xml:space="preserve">Sinquefield Music Center </t>
  </si>
  <si>
    <t>Stanley Hall</t>
  </si>
  <si>
    <t>Stanley Hall Addition</t>
  </si>
  <si>
    <t>Stephens Hall</t>
  </si>
  <si>
    <t>Stewart Hall</t>
  </si>
  <si>
    <t>Student Success Center</t>
  </si>
  <si>
    <t>Swallow Hall</t>
  </si>
  <si>
    <t>Swine Research and Resource Center</t>
  </si>
  <si>
    <t>Switzler Hall</t>
  </si>
  <si>
    <t>Tate Hall</t>
  </si>
  <si>
    <t>Telecom Center-R</t>
  </si>
  <si>
    <t>Thomas &amp; Nell Lafferre Hall</t>
  </si>
  <si>
    <t>Townsend Hall</t>
  </si>
  <si>
    <t>Trowbridge Center</t>
  </si>
  <si>
    <t>Tucker Hall</t>
  </si>
  <si>
    <t>Turner Ave Parking Structure</t>
  </si>
  <si>
    <t>University Ave Parking Structure</t>
  </si>
  <si>
    <t>University Garage - Campus Facilities-R</t>
  </si>
  <si>
    <t>University Hall</t>
  </si>
  <si>
    <t xml:space="preserve">WE CLEAN OFFICES IN THIS BUILDING </t>
  </si>
  <si>
    <t>Veterinary Diagnostics Laboratory Building</t>
  </si>
  <si>
    <t>Veterinary Medicine - East</t>
  </si>
  <si>
    <t xml:space="preserve">Veterinary Medicine - West </t>
  </si>
  <si>
    <t xml:space="preserve">Veterinary Medicine Ambulatory Teaching Facility </t>
  </si>
  <si>
    <t>Veterinary Medicine Temporary Office Bldg. #1</t>
  </si>
  <si>
    <t>Do not clean all offices</t>
  </si>
  <si>
    <t>Veterinary Medicine Temporary Office Bldg. #2</t>
  </si>
  <si>
    <t>Do not clean  all offices</t>
  </si>
  <si>
    <t>Veterinary Science Building</t>
  </si>
  <si>
    <t>Walter Williams Hall</t>
  </si>
  <si>
    <t>Waters Hall</t>
  </si>
  <si>
    <t>Whitten Hall</t>
  </si>
  <si>
    <t>William C. Stringer Wing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</si>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</sst>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4" fillId="0" borderId="2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Border="1"/>
    <xf numFmtId="0" fontId="5" fillId="4" borderId="1" xfId="0" applyFont="1" applyFill="1" applyBorder="1" applyAlignment="1">
      <alignment wrapText="1"/>
    </xf>
    <xf numFmtId="0" fontId="3" fillId="0" borderId="1" xfId="0" applyFont="1" applyFill="1" applyBorder="1"/>
    <xf numFmtId="164" fontId="5" fillId="0" borderId="1" xfId="1" applyNumberFormat="1" applyFont="1" applyFill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5" borderId="1" xfId="1" applyNumberFormat="1" applyFont="1" applyFill="1" applyBorder="1" applyAlignment="1">
      <alignment wrapText="1"/>
    </xf>
    <xf numFmtId="0" fontId="3" fillId="5" borderId="1" xfId="0" applyFont="1" applyFill="1" applyBorder="1"/>
    <xf numFmtId="0" fontId="4" fillId="0" borderId="0" xfId="0" applyFont="1" applyFill="1" applyBorder="1"/>
    <xf numFmtId="0" fontId="5" fillId="5" borderId="1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0" xfId="0" applyFont="1" applyFill="1" applyBorder="1"/>
    <xf numFmtId="164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/>
    <xf numFmtId="164" fontId="3" fillId="3" borderId="1" xfId="1" applyNumberFormat="1" applyFont="1" applyFill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1" xfId="1" applyNumberFormat="1" applyFont="1" applyBorder="1"/>
    <xf numFmtId="164" fontId="3" fillId="3" borderId="1" xfId="1" applyNumberFormat="1" applyFont="1" applyFill="1" applyBorder="1"/>
    <xf numFmtId="164" fontId="3" fillId="0" borderId="1" xfId="1" applyNumberFormat="1" applyFont="1" applyFill="1" applyBorder="1"/>
    <xf numFmtId="164" fontId="3" fillId="5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12957-6CAC-40B9-95A1-4F10290E5E26}">
  <dimension ref="A1:R154"/>
  <sheetViews>
    <sheetView tabSelected="1" zoomScale="90" zoomScaleNormal="90" workbookViewId="0">
      <selection activeCell="B119" sqref="B119"/>
    </sheetView>
  </sheetViews>
  <sheetFormatPr defaultRowHeight="11.25" x14ac:dyDescent="0.2"/>
  <cols>
    <col min="1" max="1" width="9.140625" style="2"/>
    <col min="2" max="2" width="38.85546875" style="2" customWidth="1"/>
    <col min="3" max="3" width="12.42578125" style="21" customWidth="1"/>
    <col min="4" max="4" width="11.7109375" style="21" customWidth="1"/>
    <col min="5" max="5" width="10.140625" style="21" customWidth="1"/>
    <col min="6" max="6" width="11.7109375" style="21" customWidth="1"/>
    <col min="7" max="7" width="10.7109375" style="21" customWidth="1"/>
    <col min="8" max="8" width="9.85546875" style="21" customWidth="1"/>
    <col min="9" max="9" width="12.28515625" style="23" customWidth="1"/>
    <col min="10" max="10" width="12.28515625" style="21" customWidth="1"/>
    <col min="11" max="11" width="12.85546875" style="21" customWidth="1"/>
    <col min="12" max="12" width="11.28515625" style="21" customWidth="1"/>
    <col min="13" max="13" width="9.140625" style="21"/>
    <col min="14" max="14" width="11" style="23" customWidth="1"/>
    <col min="15" max="15" width="14.5703125" style="21" customWidth="1"/>
    <col min="16" max="16" width="35" style="2" customWidth="1"/>
    <col min="17" max="18" width="9.140625" style="2"/>
    <col min="19" max="16384" width="9.140625" style="5"/>
  </cols>
  <sheetData>
    <row r="1" spans="1:18" s="3" customFormat="1" ht="33.75" x14ac:dyDescent="0.2">
      <c r="A1" s="1" t="s">
        <v>0</v>
      </c>
      <c r="B1" s="1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7" t="s">
        <v>7</v>
      </c>
      <c r="I1" s="19" t="s">
        <v>8</v>
      </c>
      <c r="J1" s="17" t="s">
        <v>9</v>
      </c>
      <c r="K1" s="17" t="s">
        <v>10</v>
      </c>
      <c r="L1" s="17" t="s">
        <v>11</v>
      </c>
      <c r="M1" s="20" t="s">
        <v>12</v>
      </c>
      <c r="N1" s="19" t="s">
        <v>13</v>
      </c>
      <c r="O1" s="18" t="s">
        <v>14</v>
      </c>
      <c r="P1" s="2" t="s">
        <v>15</v>
      </c>
      <c r="Q1" s="2"/>
      <c r="R1" s="2"/>
    </row>
    <row r="2" spans="1:18" ht="12.75" customHeight="1" x14ac:dyDescent="0.2">
      <c r="A2" s="4">
        <v>37010</v>
      </c>
      <c r="B2" s="4" t="s">
        <v>16</v>
      </c>
      <c r="C2" s="21">
        <v>19623</v>
      </c>
      <c r="D2" s="21">
        <v>4503.93</v>
      </c>
      <c r="E2" s="21">
        <v>0</v>
      </c>
      <c r="F2" s="21">
        <v>1198.8599999999999</v>
      </c>
      <c r="G2" s="21">
        <v>0</v>
      </c>
      <c r="H2" s="21">
        <v>371.67</v>
      </c>
      <c r="I2" s="22">
        <f>SUM(D2:H2)</f>
        <v>6074.46</v>
      </c>
      <c r="J2" s="21">
        <v>0</v>
      </c>
      <c r="K2" s="21">
        <v>325.7</v>
      </c>
      <c r="L2" s="21">
        <v>70.97</v>
      </c>
      <c r="M2" s="21">
        <v>7988.89</v>
      </c>
      <c r="N2" s="22">
        <f>SUM(I2:M2)</f>
        <v>14460.02</v>
      </c>
      <c r="O2" s="21">
        <v>2671.14</v>
      </c>
    </row>
    <row r="3" spans="1:18" ht="12.75" customHeight="1" x14ac:dyDescent="0.2">
      <c r="A3" s="6">
        <v>37474</v>
      </c>
      <c r="B3" s="6" t="s">
        <v>17</v>
      </c>
      <c r="C3" s="21">
        <v>22060.2</v>
      </c>
      <c r="D3" s="21">
        <v>4844.4399999999996</v>
      </c>
      <c r="E3" s="21">
        <v>0</v>
      </c>
      <c r="F3" s="21">
        <v>3292.46</v>
      </c>
      <c r="G3" s="21">
        <v>0</v>
      </c>
      <c r="H3" s="21">
        <v>526.34</v>
      </c>
      <c r="I3" s="22">
        <f>SUM(D3:H3)</f>
        <v>8663.24</v>
      </c>
      <c r="J3" s="21">
        <v>0</v>
      </c>
      <c r="K3" s="21">
        <v>875.96</v>
      </c>
      <c r="L3" s="21">
        <v>41.5</v>
      </c>
      <c r="M3" s="21">
        <v>0</v>
      </c>
      <c r="N3" s="22">
        <f>SUM(I3:M3)</f>
        <v>9580.7000000000007</v>
      </c>
      <c r="O3" s="21">
        <v>10425.09</v>
      </c>
    </row>
    <row r="4" spans="1:18" ht="12.75" customHeight="1" x14ac:dyDescent="0.2">
      <c r="A4" s="6">
        <v>37476</v>
      </c>
      <c r="B4" s="6" t="s">
        <v>18</v>
      </c>
      <c r="C4" s="21">
        <v>1773.33</v>
      </c>
      <c r="D4" s="21">
        <v>0</v>
      </c>
      <c r="E4" s="21">
        <v>0</v>
      </c>
      <c r="F4" s="21">
        <v>275.97000000000003</v>
      </c>
      <c r="G4" s="21">
        <v>0</v>
      </c>
      <c r="H4" s="21">
        <v>0</v>
      </c>
      <c r="I4" s="22">
        <v>276</v>
      </c>
      <c r="J4" s="21">
        <v>0</v>
      </c>
      <c r="K4" s="21">
        <v>0</v>
      </c>
      <c r="L4" s="21">
        <v>143.18</v>
      </c>
      <c r="M4" s="21">
        <v>0</v>
      </c>
      <c r="N4" s="22">
        <f>SUM(I4:M4)</f>
        <v>419.18</v>
      </c>
      <c r="O4" s="21">
        <v>1054.93</v>
      </c>
    </row>
    <row r="5" spans="1:18" ht="12.75" customHeight="1" x14ac:dyDescent="0.2">
      <c r="A5" s="6">
        <v>37475</v>
      </c>
      <c r="B5" s="6" t="s">
        <v>19</v>
      </c>
      <c r="C5" s="21">
        <v>3000.25</v>
      </c>
      <c r="D5" s="21">
        <v>24.57</v>
      </c>
      <c r="E5" s="21">
        <v>0</v>
      </c>
      <c r="F5" s="21">
        <v>0</v>
      </c>
      <c r="G5" s="21">
        <v>0</v>
      </c>
      <c r="H5" s="21">
        <v>50.36</v>
      </c>
      <c r="I5" s="22">
        <f>SUM(D5:H5)</f>
        <v>74.930000000000007</v>
      </c>
      <c r="J5" s="21">
        <v>0</v>
      </c>
      <c r="K5" s="21">
        <v>0</v>
      </c>
      <c r="L5" s="21">
        <v>0</v>
      </c>
      <c r="M5" s="21">
        <v>0</v>
      </c>
      <c r="N5" s="22">
        <v>75</v>
      </c>
      <c r="O5" s="21">
        <v>2767.22</v>
      </c>
      <c r="P5" s="2" t="s">
        <v>20</v>
      </c>
    </row>
    <row r="6" spans="1:18" ht="12.75" customHeight="1" x14ac:dyDescent="0.2">
      <c r="A6" s="7">
        <v>37040</v>
      </c>
      <c r="B6" s="7" t="s">
        <v>21</v>
      </c>
      <c r="C6" s="23">
        <v>15289.23</v>
      </c>
      <c r="I6" s="22">
        <v>7854</v>
      </c>
      <c r="N6" s="22">
        <v>9967</v>
      </c>
    </row>
    <row r="7" spans="1:18" ht="12.75" customHeight="1" x14ac:dyDescent="0.2">
      <c r="A7" s="7">
        <v>37169</v>
      </c>
      <c r="B7" s="7" t="s">
        <v>22</v>
      </c>
      <c r="C7" s="8">
        <v>44803</v>
      </c>
      <c r="I7" s="22">
        <v>12407</v>
      </c>
      <c r="N7" s="22">
        <v>13222</v>
      </c>
    </row>
    <row r="8" spans="1:18" ht="12.75" customHeight="1" x14ac:dyDescent="0.2">
      <c r="A8" s="4">
        <v>37001</v>
      </c>
      <c r="B8" s="4" t="s">
        <v>23</v>
      </c>
      <c r="C8" s="9">
        <v>3213</v>
      </c>
      <c r="D8" s="21">
        <v>0</v>
      </c>
      <c r="E8" s="21">
        <v>0</v>
      </c>
      <c r="F8" s="21">
        <v>0</v>
      </c>
      <c r="G8" s="21">
        <v>0</v>
      </c>
      <c r="H8" s="21">
        <v>70.209999999999994</v>
      </c>
      <c r="I8" s="22">
        <f>SUM(D8:H8)</f>
        <v>70.209999999999994</v>
      </c>
      <c r="J8" s="21">
        <v>0</v>
      </c>
      <c r="K8" s="21">
        <v>0</v>
      </c>
      <c r="L8" s="21">
        <v>0</v>
      </c>
      <c r="M8" s="21">
        <v>0</v>
      </c>
      <c r="N8" s="22">
        <f>SUM(I8:M8)</f>
        <v>70.209999999999994</v>
      </c>
      <c r="O8" s="21">
        <v>2748.81</v>
      </c>
    </row>
    <row r="9" spans="1:18" ht="12.75" customHeight="1" x14ac:dyDescent="0.2">
      <c r="A9" s="10">
        <v>37065</v>
      </c>
      <c r="B9" s="10" t="s">
        <v>24</v>
      </c>
      <c r="C9" s="23">
        <v>24780.91</v>
      </c>
      <c r="D9" s="21">
        <v>6430.94</v>
      </c>
      <c r="E9" s="21">
        <v>0</v>
      </c>
      <c r="F9" s="21">
        <v>2043.25</v>
      </c>
      <c r="G9" s="21">
        <v>1471.28</v>
      </c>
      <c r="H9" s="21">
        <v>241.49</v>
      </c>
      <c r="I9" s="22">
        <f>SUM(E9:H9)</f>
        <v>3756.0199999999995</v>
      </c>
      <c r="J9" s="21">
        <v>1502.98</v>
      </c>
      <c r="K9" s="21">
        <v>364.16</v>
      </c>
      <c r="L9" s="21">
        <v>36.74</v>
      </c>
      <c r="M9" s="21">
        <v>0</v>
      </c>
      <c r="N9" s="22">
        <f>SUM(I9:L9)</f>
        <v>5659.9</v>
      </c>
      <c r="O9" s="21">
        <v>9189</v>
      </c>
    </row>
    <row r="10" spans="1:18" ht="12.75" customHeight="1" x14ac:dyDescent="0.2">
      <c r="A10" s="4">
        <v>37154</v>
      </c>
      <c r="B10" s="4" t="s">
        <v>25</v>
      </c>
      <c r="C10" s="21">
        <v>76818.34</v>
      </c>
      <c r="D10" s="21">
        <v>4103.13</v>
      </c>
      <c r="E10" s="21">
        <v>1152.32</v>
      </c>
      <c r="F10" s="21">
        <v>11348.47</v>
      </c>
      <c r="G10" s="21">
        <v>27575.21</v>
      </c>
      <c r="H10" s="21">
        <v>2005.91</v>
      </c>
      <c r="I10" s="22">
        <f>SUM(E10:H10)</f>
        <v>42081.91</v>
      </c>
      <c r="J10" s="21">
        <v>1530.47</v>
      </c>
      <c r="K10" s="21">
        <v>2208.16</v>
      </c>
      <c r="L10" s="21">
        <v>235.87</v>
      </c>
      <c r="M10" s="21">
        <v>0</v>
      </c>
      <c r="N10" s="22">
        <f>SUM(I10:L10)</f>
        <v>46056.410000000011</v>
      </c>
      <c r="O10" s="21">
        <v>16998</v>
      </c>
    </row>
    <row r="11" spans="1:18" ht="12.75" customHeight="1" x14ac:dyDescent="0.2">
      <c r="A11" s="4">
        <v>37002</v>
      </c>
      <c r="B11" s="4" t="s">
        <v>26</v>
      </c>
      <c r="C11" s="21">
        <v>96485.54</v>
      </c>
      <c r="D11" s="21">
        <v>10082.32</v>
      </c>
      <c r="E11" s="21">
        <v>5269.35</v>
      </c>
      <c r="F11" s="23">
        <v>19386.27</v>
      </c>
      <c r="G11" s="23">
        <v>17065.09</v>
      </c>
      <c r="H11" s="23">
        <v>1319.66</v>
      </c>
      <c r="I11" s="22">
        <f>SUM(E11:H11)</f>
        <v>43040.37000000001</v>
      </c>
      <c r="J11" s="21">
        <v>1799.48</v>
      </c>
      <c r="K11" s="23">
        <v>2374.13</v>
      </c>
      <c r="L11" s="23">
        <v>276.24</v>
      </c>
      <c r="M11" s="21">
        <v>0</v>
      </c>
      <c r="N11" s="22">
        <f>SUM(I11:L11)</f>
        <v>47490.220000000008</v>
      </c>
      <c r="O11" s="23">
        <v>29236</v>
      </c>
    </row>
    <row r="12" spans="1:18" ht="12.75" customHeight="1" x14ac:dyDescent="0.2">
      <c r="A12" s="4">
        <v>37003</v>
      </c>
      <c r="B12" s="4" t="s">
        <v>27</v>
      </c>
      <c r="C12" s="21">
        <v>33504.18</v>
      </c>
      <c r="D12" s="21">
        <v>1182.6400000000001</v>
      </c>
      <c r="E12" s="21">
        <v>0</v>
      </c>
      <c r="F12" s="23">
        <v>6000</v>
      </c>
      <c r="G12" s="23">
        <v>10664.85</v>
      </c>
      <c r="H12" s="23">
        <v>313.67</v>
      </c>
      <c r="I12" s="22">
        <f>SUM(E12:H12)</f>
        <v>16978.519999999997</v>
      </c>
      <c r="J12" s="21">
        <v>1708.7</v>
      </c>
      <c r="K12" s="23">
        <v>61.01</v>
      </c>
      <c r="L12" s="23">
        <v>21.93</v>
      </c>
      <c r="M12" s="21">
        <v>0</v>
      </c>
      <c r="N12" s="22">
        <f>SUM(I12:L12)</f>
        <v>18770.159999999996</v>
      </c>
      <c r="O12" s="23">
        <v>9750</v>
      </c>
    </row>
    <row r="13" spans="1:18" ht="12.75" customHeight="1" x14ac:dyDescent="0.2">
      <c r="A13" s="4">
        <v>37175</v>
      </c>
      <c r="B13" s="4" t="s">
        <v>28</v>
      </c>
      <c r="C13" s="23">
        <v>111224.94</v>
      </c>
      <c r="D13" s="23">
        <v>12573.39</v>
      </c>
      <c r="E13" s="23">
        <v>4616.04</v>
      </c>
      <c r="F13" s="23">
        <v>17136.37</v>
      </c>
      <c r="G13" s="23">
        <v>23214.02</v>
      </c>
      <c r="H13" s="23">
        <v>1880.64</v>
      </c>
      <c r="I13" s="22">
        <f>SUM(E13:H13)</f>
        <v>46847.07</v>
      </c>
      <c r="J13" s="23">
        <v>1631.21</v>
      </c>
      <c r="K13" s="23">
        <v>2838.5</v>
      </c>
      <c r="L13" s="23">
        <v>536.91999999999996</v>
      </c>
      <c r="M13" s="21">
        <v>0</v>
      </c>
      <c r="N13" s="22">
        <f>SUM(I13:L13)</f>
        <v>51853.7</v>
      </c>
      <c r="O13" s="23">
        <v>35214</v>
      </c>
    </row>
    <row r="14" spans="1:18" ht="12.75" customHeight="1" x14ac:dyDescent="0.2">
      <c r="A14" s="4">
        <v>37159</v>
      </c>
      <c r="B14" s="4" t="s">
        <v>29</v>
      </c>
      <c r="C14" s="23">
        <v>18502.66</v>
      </c>
      <c r="D14" s="23">
        <v>512.08000000000004</v>
      </c>
      <c r="E14" s="23">
        <v>0</v>
      </c>
      <c r="F14" s="23">
        <v>234.86</v>
      </c>
      <c r="G14" s="23">
        <v>0</v>
      </c>
      <c r="H14" s="23">
        <v>617.96</v>
      </c>
      <c r="I14" s="22">
        <f t="shared" ref="I14:I19" si="0">SUM(D14:H14)</f>
        <v>1364.9</v>
      </c>
      <c r="J14" s="23">
        <v>0</v>
      </c>
      <c r="K14" s="23"/>
      <c r="L14" s="23">
        <v>76.14</v>
      </c>
      <c r="N14" s="22">
        <f>SUM(I14:M14)</f>
        <v>1441.0400000000002</v>
      </c>
      <c r="O14" s="23">
        <v>13194.83</v>
      </c>
    </row>
    <row r="15" spans="1:18" ht="12.75" customHeight="1" x14ac:dyDescent="0.2">
      <c r="A15" s="4">
        <v>37254</v>
      </c>
      <c r="B15" s="4" t="s">
        <v>30</v>
      </c>
      <c r="C15" s="23">
        <v>133460.03</v>
      </c>
      <c r="D15" s="21">
        <v>8724.36</v>
      </c>
      <c r="E15" s="21">
        <v>3299.98</v>
      </c>
      <c r="F15" s="21">
        <v>22982.14</v>
      </c>
      <c r="G15" s="21">
        <v>23223.05</v>
      </c>
      <c r="H15" s="21">
        <v>2059.2600000000002</v>
      </c>
      <c r="I15" s="22">
        <f t="shared" si="0"/>
        <v>60288.79</v>
      </c>
      <c r="J15" s="21">
        <v>1684.54</v>
      </c>
      <c r="K15" s="21">
        <v>364.51</v>
      </c>
      <c r="L15" s="21">
        <v>176.78</v>
      </c>
      <c r="M15" s="21">
        <v>0</v>
      </c>
      <c r="N15" s="22">
        <f>SUM(I15:M15)</f>
        <v>62514.62</v>
      </c>
      <c r="O15" s="21">
        <v>61314.85</v>
      </c>
    </row>
    <row r="16" spans="1:18" ht="12.75" customHeight="1" x14ac:dyDescent="0.2">
      <c r="A16" s="4">
        <v>37270</v>
      </c>
      <c r="B16" s="4" t="s">
        <v>31</v>
      </c>
      <c r="C16" s="23">
        <v>11538.34</v>
      </c>
      <c r="D16" s="21">
        <v>252.61</v>
      </c>
      <c r="E16" s="21">
        <v>0</v>
      </c>
      <c r="F16" s="21">
        <v>481.8</v>
      </c>
      <c r="G16" s="21">
        <v>0</v>
      </c>
      <c r="H16" s="21">
        <v>233.77</v>
      </c>
      <c r="I16" s="22">
        <f t="shared" si="0"/>
        <v>968.18000000000006</v>
      </c>
      <c r="J16" s="21">
        <v>0</v>
      </c>
      <c r="K16" s="21">
        <v>0</v>
      </c>
      <c r="L16" s="21">
        <v>34.67</v>
      </c>
      <c r="M16" s="21">
        <v>0</v>
      </c>
      <c r="N16" s="22">
        <f>SUM(I16:M16)</f>
        <v>1002.85</v>
      </c>
      <c r="O16" s="21">
        <v>9346.2999999999993</v>
      </c>
    </row>
    <row r="17" spans="1:18" ht="12.75" customHeight="1" x14ac:dyDescent="0.2">
      <c r="A17" s="10">
        <v>37012</v>
      </c>
      <c r="B17" s="10" t="s">
        <v>32</v>
      </c>
      <c r="C17" s="23">
        <v>56524.85</v>
      </c>
      <c r="D17" s="21">
        <v>5219.3</v>
      </c>
      <c r="E17" s="21">
        <v>2994.52</v>
      </c>
      <c r="F17" s="21">
        <v>8233.27</v>
      </c>
      <c r="G17" s="21">
        <v>3056.1</v>
      </c>
      <c r="H17" s="21">
        <v>938.96</v>
      </c>
      <c r="I17" s="22">
        <f t="shared" si="0"/>
        <v>20442.149999999998</v>
      </c>
      <c r="J17" s="21">
        <v>15111.91</v>
      </c>
      <c r="K17" s="21">
        <v>1884.49</v>
      </c>
      <c r="L17" s="21">
        <v>276.73</v>
      </c>
      <c r="M17" s="21">
        <v>0</v>
      </c>
      <c r="N17" s="22">
        <f>SUM(J17:M17)</f>
        <v>17273.13</v>
      </c>
      <c r="O17" s="21">
        <v>11839</v>
      </c>
    </row>
    <row r="18" spans="1:18" ht="12.75" customHeight="1" x14ac:dyDescent="0.2">
      <c r="A18" s="10">
        <v>37258</v>
      </c>
      <c r="B18" s="10" t="s">
        <v>33</v>
      </c>
      <c r="C18" s="23">
        <v>68960.88</v>
      </c>
      <c r="D18" s="21">
        <v>3686.63</v>
      </c>
      <c r="E18" s="21">
        <v>5385.1</v>
      </c>
      <c r="F18" s="21">
        <v>9410.48</v>
      </c>
      <c r="G18" s="21">
        <v>0</v>
      </c>
      <c r="H18" s="21">
        <v>2002.19</v>
      </c>
      <c r="I18" s="22">
        <f t="shared" si="0"/>
        <v>20484.399999999998</v>
      </c>
      <c r="J18" s="21">
        <v>21590.98</v>
      </c>
      <c r="K18" s="21">
        <v>3899.73</v>
      </c>
      <c r="L18" s="21">
        <v>971.22</v>
      </c>
      <c r="M18" s="21">
        <v>0</v>
      </c>
      <c r="N18" s="22">
        <f>SUM(I18:L18)</f>
        <v>46946.33</v>
      </c>
      <c r="O18" s="21">
        <v>13614</v>
      </c>
    </row>
    <row r="19" spans="1:18" ht="12.75" customHeight="1" x14ac:dyDescent="0.2">
      <c r="A19" s="4">
        <v>37343</v>
      </c>
      <c r="B19" s="4" t="s">
        <v>34</v>
      </c>
      <c r="C19" s="9">
        <v>10921</v>
      </c>
      <c r="D19" s="21">
        <v>5507.06</v>
      </c>
      <c r="E19" s="21">
        <v>1812.1</v>
      </c>
      <c r="F19" s="21">
        <v>353.13</v>
      </c>
      <c r="G19" s="21">
        <v>0</v>
      </c>
      <c r="H19" s="21">
        <v>312.17</v>
      </c>
      <c r="I19" s="22">
        <f t="shared" si="0"/>
        <v>7984.46</v>
      </c>
      <c r="J19" s="21">
        <v>0</v>
      </c>
      <c r="K19" s="21">
        <v>0</v>
      </c>
      <c r="L19" s="21">
        <v>90.45</v>
      </c>
      <c r="M19" s="21">
        <v>0</v>
      </c>
      <c r="N19" s="22">
        <f>SUM(I19:M19)</f>
        <v>8074.91</v>
      </c>
      <c r="O19" s="21">
        <v>1746.78</v>
      </c>
    </row>
    <row r="20" spans="1:18" ht="12.75" customHeight="1" x14ac:dyDescent="0.2">
      <c r="A20" s="4">
        <v>37048</v>
      </c>
      <c r="B20" s="4" t="s">
        <v>35</v>
      </c>
      <c r="C20" s="9">
        <v>12195</v>
      </c>
      <c r="I20" s="22">
        <v>238</v>
      </c>
      <c r="N20" s="22">
        <v>133</v>
      </c>
    </row>
    <row r="21" spans="1:18" s="13" customFormat="1" ht="12.75" customHeight="1" x14ac:dyDescent="0.2">
      <c r="A21" s="10">
        <v>37517</v>
      </c>
      <c r="B21" s="10" t="s">
        <v>36</v>
      </c>
      <c r="C21" s="11">
        <v>78807.820000000007</v>
      </c>
      <c r="D21" s="24">
        <v>4324.3599999999997</v>
      </c>
      <c r="E21" s="24">
        <v>3378.52</v>
      </c>
      <c r="F21" s="24">
        <v>2240.5</v>
      </c>
      <c r="G21" s="24">
        <v>0</v>
      </c>
      <c r="H21" s="24">
        <v>1189.22</v>
      </c>
      <c r="I21" s="22">
        <f>SUM(D21:H21)</f>
        <v>11132.599999999999</v>
      </c>
      <c r="J21" s="24">
        <v>0</v>
      </c>
      <c r="K21" s="24">
        <v>3887.51</v>
      </c>
      <c r="L21" s="24">
        <v>715.91</v>
      </c>
      <c r="M21" s="24">
        <v>0</v>
      </c>
      <c r="N21" s="22">
        <f>SUM(I21:M21)</f>
        <v>15736.019999999999</v>
      </c>
      <c r="O21" s="24">
        <v>16912.64</v>
      </c>
      <c r="P21" s="12" t="s">
        <v>37</v>
      </c>
      <c r="Q21" s="7"/>
      <c r="R21" s="7"/>
    </row>
    <row r="22" spans="1:18" ht="12.75" customHeight="1" x14ac:dyDescent="0.2">
      <c r="A22" s="4">
        <v>37108</v>
      </c>
      <c r="B22" s="4" t="s">
        <v>38</v>
      </c>
      <c r="C22" s="9">
        <v>13112</v>
      </c>
      <c r="I22" s="22"/>
      <c r="N22" s="22"/>
      <c r="P22" s="2" t="s">
        <v>39</v>
      </c>
    </row>
    <row r="23" spans="1:18" ht="12.75" customHeight="1" x14ac:dyDescent="0.2">
      <c r="A23" s="4">
        <v>37257</v>
      </c>
      <c r="B23" s="4" t="s">
        <v>40</v>
      </c>
      <c r="C23" s="9">
        <v>92321</v>
      </c>
      <c r="I23" s="22">
        <v>19595</v>
      </c>
      <c r="N23" s="22">
        <v>26768</v>
      </c>
    </row>
    <row r="24" spans="1:18" ht="12.75" customHeight="1" x14ac:dyDescent="0.2">
      <c r="A24" s="4">
        <v>37278</v>
      </c>
      <c r="B24" s="4" t="s">
        <v>41</v>
      </c>
      <c r="C24" s="9">
        <v>33865</v>
      </c>
      <c r="I24" s="22">
        <v>22605</v>
      </c>
      <c r="N24" s="22">
        <v>24891</v>
      </c>
    </row>
    <row r="25" spans="1:18" ht="12.75" customHeight="1" x14ac:dyDescent="0.2">
      <c r="A25" s="4">
        <v>37091</v>
      </c>
      <c r="B25" s="4" t="s">
        <v>42</v>
      </c>
      <c r="C25" s="9">
        <v>112720</v>
      </c>
      <c r="D25" s="21">
        <v>22050.31</v>
      </c>
      <c r="E25" s="21">
        <v>0</v>
      </c>
      <c r="F25" s="21">
        <v>15851.09</v>
      </c>
      <c r="G25" s="21">
        <v>7151.61</v>
      </c>
      <c r="H25" s="21">
        <v>3531.13</v>
      </c>
      <c r="I25" s="22">
        <f>SUM(D25:H25)</f>
        <v>48584.14</v>
      </c>
      <c r="J25" s="21">
        <v>2341.7399999999998</v>
      </c>
      <c r="K25" s="21">
        <v>3496.11</v>
      </c>
      <c r="L25" s="21">
        <v>903.51</v>
      </c>
      <c r="M25" s="21">
        <v>0</v>
      </c>
      <c r="N25" s="22">
        <f>SUM(I25:M25)</f>
        <v>55325.5</v>
      </c>
      <c r="O25" s="21">
        <v>42613.13</v>
      </c>
    </row>
    <row r="26" spans="1:18" ht="12.75" customHeight="1" x14ac:dyDescent="0.2">
      <c r="A26" s="4">
        <v>42000</v>
      </c>
      <c r="B26" s="4" t="s">
        <v>43</v>
      </c>
      <c r="C26" s="9">
        <v>64911</v>
      </c>
      <c r="D26" s="21">
        <v>8959.5</v>
      </c>
      <c r="E26" s="21">
        <v>0</v>
      </c>
      <c r="F26" s="21">
        <v>12858.68</v>
      </c>
      <c r="G26" s="8">
        <v>4077.05</v>
      </c>
      <c r="H26" s="21">
        <v>1677.25</v>
      </c>
      <c r="I26" s="22">
        <f>SUM(D26:H26)</f>
        <v>27572.48</v>
      </c>
      <c r="J26" s="21">
        <v>1712.02</v>
      </c>
      <c r="K26" s="21">
        <v>741.1</v>
      </c>
      <c r="L26" s="21">
        <v>337.71</v>
      </c>
      <c r="M26" s="21">
        <v>0</v>
      </c>
      <c r="N26" s="22">
        <f>SUM(I26:L26)</f>
        <v>30363.309999999998</v>
      </c>
      <c r="O26" s="21">
        <v>24965.75</v>
      </c>
    </row>
    <row r="27" spans="1:18" ht="12.75" customHeight="1" x14ac:dyDescent="0.2">
      <c r="A27" s="4">
        <v>37379</v>
      </c>
      <c r="B27" s="4" t="s">
        <v>44</v>
      </c>
      <c r="C27" s="9">
        <v>168483</v>
      </c>
      <c r="I27" s="22">
        <v>44614</v>
      </c>
      <c r="N27" s="22">
        <v>56015</v>
      </c>
    </row>
    <row r="28" spans="1:18" ht="12.75" customHeight="1" x14ac:dyDescent="0.2">
      <c r="A28" s="4">
        <v>37164</v>
      </c>
      <c r="B28" s="4" t="s">
        <v>45</v>
      </c>
      <c r="C28" s="9">
        <v>5670.04</v>
      </c>
      <c r="I28" s="22">
        <v>1634.27</v>
      </c>
      <c r="N28" s="22">
        <v>1634.27</v>
      </c>
    </row>
    <row r="29" spans="1:18" ht="12.75" customHeight="1" x14ac:dyDescent="0.2">
      <c r="A29" s="4">
        <v>37025</v>
      </c>
      <c r="B29" s="4" t="s">
        <v>46</v>
      </c>
      <c r="C29" s="9">
        <v>6380</v>
      </c>
      <c r="I29" s="22">
        <v>1860</v>
      </c>
      <c r="N29" s="22">
        <v>3500</v>
      </c>
    </row>
    <row r="30" spans="1:18" ht="12.75" customHeight="1" x14ac:dyDescent="0.2">
      <c r="A30" s="4">
        <v>37017</v>
      </c>
      <c r="B30" s="4" t="s">
        <v>47</v>
      </c>
      <c r="C30" s="9">
        <v>39951</v>
      </c>
      <c r="I30" s="22">
        <v>16129</v>
      </c>
      <c r="N30" s="22">
        <v>21870</v>
      </c>
    </row>
    <row r="31" spans="1:18" ht="12.75" customHeight="1" x14ac:dyDescent="0.2">
      <c r="A31" s="4">
        <v>37280</v>
      </c>
      <c r="B31" s="4" t="s">
        <v>48</v>
      </c>
      <c r="C31" s="9">
        <v>158547</v>
      </c>
      <c r="I31" s="22">
        <v>60763</v>
      </c>
      <c r="N31" s="22">
        <v>87624</v>
      </c>
    </row>
    <row r="32" spans="1:18" ht="12.75" customHeight="1" x14ac:dyDescent="0.2">
      <c r="A32" s="4">
        <v>37018</v>
      </c>
      <c r="B32" s="4" t="s">
        <v>49</v>
      </c>
      <c r="C32" s="9">
        <v>25181</v>
      </c>
      <c r="I32" s="22">
        <v>8158</v>
      </c>
      <c r="N32" s="22">
        <v>17159</v>
      </c>
    </row>
    <row r="33" spans="1:15" ht="12.75" customHeight="1" x14ac:dyDescent="0.2">
      <c r="A33" s="4">
        <v>37019</v>
      </c>
      <c r="B33" s="4" t="s">
        <v>50</v>
      </c>
      <c r="C33" s="9">
        <v>28979</v>
      </c>
      <c r="I33" s="22">
        <v>37091</v>
      </c>
      <c r="N33" s="22">
        <v>44141</v>
      </c>
    </row>
    <row r="34" spans="1:15" ht="12.75" customHeight="1" x14ac:dyDescent="0.2">
      <c r="A34" s="4">
        <v>37253</v>
      </c>
      <c r="B34" s="4" t="s">
        <v>51</v>
      </c>
      <c r="C34" s="9">
        <v>69876</v>
      </c>
      <c r="D34" s="21">
        <v>7949.24</v>
      </c>
      <c r="E34" s="21">
        <v>0</v>
      </c>
      <c r="F34" s="21">
        <v>9597.4500000000007</v>
      </c>
      <c r="G34" s="21">
        <v>19178.91</v>
      </c>
      <c r="H34" s="21">
        <v>1117.92</v>
      </c>
      <c r="I34" s="22">
        <f>SUM(D34:H34)</f>
        <v>37843.520000000004</v>
      </c>
      <c r="J34" s="21">
        <v>0</v>
      </c>
      <c r="K34" s="21">
        <v>1086.07</v>
      </c>
      <c r="L34" s="21">
        <v>194.35</v>
      </c>
      <c r="M34" s="21">
        <v>0</v>
      </c>
      <c r="N34" s="22">
        <f>SUM(I34:M34)</f>
        <v>39123.94</v>
      </c>
      <c r="O34" s="21">
        <v>2533.38</v>
      </c>
    </row>
    <row r="35" spans="1:15" ht="12.75" customHeight="1" x14ac:dyDescent="0.2">
      <c r="A35" s="4">
        <v>37505</v>
      </c>
      <c r="B35" s="4" t="s">
        <v>52</v>
      </c>
      <c r="C35" s="9">
        <v>54401.03</v>
      </c>
      <c r="D35" s="21">
        <v>166.25</v>
      </c>
      <c r="E35" s="21">
        <v>0</v>
      </c>
      <c r="F35" s="21">
        <v>3243.74</v>
      </c>
      <c r="G35" s="21">
        <v>0</v>
      </c>
      <c r="H35" s="21">
        <v>254.81</v>
      </c>
      <c r="I35" s="22">
        <f>SUM(D35:H35)</f>
        <v>3664.7999999999997</v>
      </c>
      <c r="J35" s="21">
        <v>0</v>
      </c>
      <c r="K35" s="21">
        <v>0</v>
      </c>
      <c r="L35" s="21">
        <v>41.68</v>
      </c>
      <c r="M35" s="21">
        <v>0</v>
      </c>
      <c r="N35" s="22">
        <f>SUM(I35:L35)</f>
        <v>3706.4799999999996</v>
      </c>
      <c r="O35" s="21">
        <v>44945.83</v>
      </c>
    </row>
    <row r="36" spans="1:15" ht="12.75" customHeight="1" x14ac:dyDescent="0.2">
      <c r="A36" s="4">
        <v>37020</v>
      </c>
      <c r="B36" s="4" t="s">
        <v>53</v>
      </c>
      <c r="C36" s="9">
        <v>36108</v>
      </c>
      <c r="I36" s="22">
        <v>15492</v>
      </c>
      <c r="N36" s="22">
        <v>18374</v>
      </c>
    </row>
    <row r="37" spans="1:15" ht="12.75" customHeight="1" x14ac:dyDescent="0.2">
      <c r="A37" s="10">
        <v>37167</v>
      </c>
      <c r="B37" s="10" t="s">
        <v>54</v>
      </c>
      <c r="C37" s="8">
        <v>65416</v>
      </c>
      <c r="I37" s="22">
        <v>32408</v>
      </c>
      <c r="N37" s="22">
        <v>47347</v>
      </c>
    </row>
    <row r="38" spans="1:15" ht="12.75" customHeight="1" x14ac:dyDescent="0.2">
      <c r="A38" s="10">
        <v>37056</v>
      </c>
      <c r="B38" s="10" t="s">
        <v>55</v>
      </c>
      <c r="C38" s="8">
        <v>245084</v>
      </c>
      <c r="I38" s="22">
        <v>127674</v>
      </c>
      <c r="N38" s="22">
        <v>165141</v>
      </c>
    </row>
    <row r="39" spans="1:15" ht="12.75" customHeight="1" x14ac:dyDescent="0.2">
      <c r="A39" s="4">
        <v>37022</v>
      </c>
      <c r="B39" s="4" t="s">
        <v>56</v>
      </c>
      <c r="C39" s="9">
        <v>98223</v>
      </c>
      <c r="I39" s="22">
        <v>53947</v>
      </c>
      <c r="N39" s="22">
        <v>79379</v>
      </c>
    </row>
    <row r="40" spans="1:15" ht="12.75" customHeight="1" x14ac:dyDescent="0.2">
      <c r="A40" s="4">
        <v>37255</v>
      </c>
      <c r="B40" s="4" t="s">
        <v>57</v>
      </c>
      <c r="C40" s="9">
        <v>557</v>
      </c>
      <c r="I40" s="22">
        <v>515</v>
      </c>
      <c r="N40" s="22">
        <v>620</v>
      </c>
    </row>
    <row r="41" spans="1:15" ht="12.75" customHeight="1" x14ac:dyDescent="0.2">
      <c r="A41" s="4">
        <v>37393</v>
      </c>
      <c r="B41" s="4" t="s">
        <v>58</v>
      </c>
      <c r="C41" s="9">
        <v>41719</v>
      </c>
      <c r="I41" s="22">
        <v>2244</v>
      </c>
      <c r="N41" s="22">
        <v>5312</v>
      </c>
    </row>
    <row r="42" spans="1:15" ht="12.75" customHeight="1" x14ac:dyDescent="0.2">
      <c r="A42" s="4">
        <v>42089</v>
      </c>
      <c r="B42" s="4" t="s">
        <v>59</v>
      </c>
      <c r="C42" s="9">
        <v>7068</v>
      </c>
      <c r="D42" s="21">
        <v>143.94</v>
      </c>
      <c r="E42" s="21">
        <v>0</v>
      </c>
      <c r="F42" s="21">
        <v>1206.29</v>
      </c>
      <c r="G42" s="21">
        <v>2901.77</v>
      </c>
      <c r="H42" s="21">
        <v>221.88</v>
      </c>
      <c r="I42" s="22">
        <f>SUM(D42:H42)</f>
        <v>4473.88</v>
      </c>
      <c r="J42" s="21">
        <v>0</v>
      </c>
      <c r="K42" s="21">
        <v>0</v>
      </c>
      <c r="L42" s="21">
        <v>0</v>
      </c>
      <c r="M42" s="21">
        <v>0</v>
      </c>
      <c r="N42" s="22">
        <f>SUM(I42:L42)</f>
        <v>4473.88</v>
      </c>
      <c r="O42" s="21">
        <v>1578.94</v>
      </c>
    </row>
    <row r="43" spans="1:15" ht="12.75" customHeight="1" x14ac:dyDescent="0.2">
      <c r="A43" s="4">
        <v>37026</v>
      </c>
      <c r="B43" s="4" t="s">
        <v>60</v>
      </c>
      <c r="C43" s="9">
        <v>35510</v>
      </c>
      <c r="I43" s="22">
        <v>24576</v>
      </c>
      <c r="N43" s="22">
        <v>27339</v>
      </c>
    </row>
    <row r="44" spans="1:15" ht="12.75" customHeight="1" x14ac:dyDescent="0.2">
      <c r="A44" s="4">
        <v>37232</v>
      </c>
      <c r="B44" s="4" t="s">
        <v>61</v>
      </c>
      <c r="C44" s="9">
        <v>51458</v>
      </c>
      <c r="I44" s="22">
        <v>20776</v>
      </c>
      <c r="N44" s="22">
        <v>33179</v>
      </c>
    </row>
    <row r="45" spans="1:15" ht="12.75" customHeight="1" x14ac:dyDescent="0.2">
      <c r="A45" s="4">
        <v>37061</v>
      </c>
      <c r="B45" s="4" t="s">
        <v>62</v>
      </c>
      <c r="C45" s="9">
        <v>22150</v>
      </c>
      <c r="I45" s="22">
        <v>15063</v>
      </c>
      <c r="N45" s="22">
        <v>18392</v>
      </c>
    </row>
    <row r="46" spans="1:15" ht="12.75" customHeight="1" x14ac:dyDescent="0.2">
      <c r="A46" s="4">
        <v>37224</v>
      </c>
      <c r="B46" s="4" t="s">
        <v>63</v>
      </c>
      <c r="C46" s="9">
        <v>105956</v>
      </c>
      <c r="I46" s="22">
        <v>29776</v>
      </c>
      <c r="N46" s="22">
        <v>63070</v>
      </c>
    </row>
    <row r="47" spans="1:15" ht="12.75" customHeight="1" x14ac:dyDescent="0.2">
      <c r="A47" s="4">
        <v>37115</v>
      </c>
      <c r="B47" s="4" t="s">
        <v>64</v>
      </c>
      <c r="C47" s="9">
        <v>45368</v>
      </c>
      <c r="I47" s="22">
        <v>12395</v>
      </c>
      <c r="N47" s="22">
        <v>31739</v>
      </c>
    </row>
    <row r="48" spans="1:15" ht="12.75" customHeight="1" x14ac:dyDescent="0.2">
      <c r="A48" s="10">
        <v>37027</v>
      </c>
      <c r="B48" s="10" t="s">
        <v>65</v>
      </c>
      <c r="C48" s="8">
        <v>54543</v>
      </c>
      <c r="D48" s="21">
        <v>4523.3900000000003</v>
      </c>
      <c r="E48" s="21">
        <v>3212.73</v>
      </c>
      <c r="F48" s="21">
        <v>6672.71</v>
      </c>
      <c r="G48" s="21">
        <v>11823.45</v>
      </c>
      <c r="H48" s="21">
        <v>606</v>
      </c>
      <c r="I48" s="22">
        <f>SUM(D48:H48)</f>
        <v>26838.280000000002</v>
      </c>
      <c r="J48" s="21">
        <v>4402.05</v>
      </c>
      <c r="K48" s="21">
        <v>1363</v>
      </c>
      <c r="L48" s="21">
        <v>241.6</v>
      </c>
      <c r="M48" s="21">
        <v>0</v>
      </c>
      <c r="N48" s="22">
        <f>SUM(I48:L48)</f>
        <v>32844.93</v>
      </c>
      <c r="O48" s="21">
        <v>14594</v>
      </c>
    </row>
    <row r="49" spans="1:18" ht="12.75" customHeight="1" x14ac:dyDescent="0.2">
      <c r="A49" s="2">
        <v>37148</v>
      </c>
      <c r="B49" s="2" t="s">
        <v>66</v>
      </c>
      <c r="C49" s="21">
        <v>41446</v>
      </c>
      <c r="I49" s="22">
        <v>29362</v>
      </c>
      <c r="N49" s="22">
        <v>32116</v>
      </c>
    </row>
    <row r="50" spans="1:18" ht="12.75" customHeight="1" x14ac:dyDescent="0.2">
      <c r="A50" s="4">
        <v>37144</v>
      </c>
      <c r="B50" s="4" t="s">
        <v>67</v>
      </c>
      <c r="C50" s="9">
        <v>53678</v>
      </c>
      <c r="D50" s="21">
        <v>38998</v>
      </c>
      <c r="E50" s="21">
        <v>0</v>
      </c>
      <c r="F50" s="21">
        <v>4908.04</v>
      </c>
      <c r="G50" s="21">
        <v>0</v>
      </c>
      <c r="H50" s="21">
        <v>552.16</v>
      </c>
      <c r="I50" s="22">
        <f>SUM(D50:H50)</f>
        <v>44458.200000000004</v>
      </c>
      <c r="J50" s="21">
        <v>0</v>
      </c>
      <c r="K50" s="21">
        <v>1246.3499999999999</v>
      </c>
      <c r="L50" s="21">
        <v>88.24</v>
      </c>
      <c r="M50" s="21">
        <v>0</v>
      </c>
      <c r="N50" s="22">
        <f>SUM(I50:M50)</f>
        <v>45792.79</v>
      </c>
      <c r="O50" s="21">
        <v>3519.79</v>
      </c>
    </row>
    <row r="51" spans="1:18" ht="12.75" customHeight="1" x14ac:dyDescent="0.2">
      <c r="A51" s="4">
        <v>37143</v>
      </c>
      <c r="B51" s="4" t="s">
        <v>68</v>
      </c>
      <c r="C51" s="9">
        <v>41257</v>
      </c>
      <c r="D51" s="21">
        <v>13051.3</v>
      </c>
      <c r="E51" s="21">
        <v>0</v>
      </c>
      <c r="F51" s="21">
        <v>4767.67</v>
      </c>
      <c r="G51" s="21">
        <v>0</v>
      </c>
      <c r="H51" s="21">
        <v>979.44</v>
      </c>
      <c r="I51" s="22">
        <f>SUM(D51:H51)</f>
        <v>18798.41</v>
      </c>
      <c r="J51" s="21">
        <v>0</v>
      </c>
      <c r="K51" s="21">
        <v>368.49</v>
      </c>
      <c r="L51" s="21">
        <v>809.76</v>
      </c>
      <c r="M51" s="21">
        <v>0</v>
      </c>
      <c r="N51" s="22">
        <f>SUM(I51:M51)</f>
        <v>19976.66</v>
      </c>
      <c r="O51" s="21">
        <v>16042.04</v>
      </c>
    </row>
    <row r="52" spans="1:18" ht="12.75" customHeight="1" x14ac:dyDescent="0.2">
      <c r="A52" s="4">
        <v>37051</v>
      </c>
      <c r="B52" s="4" t="s">
        <v>69</v>
      </c>
      <c r="C52" s="9">
        <v>45377</v>
      </c>
      <c r="I52" s="22">
        <v>16480</v>
      </c>
      <c r="N52" s="22">
        <v>31542</v>
      </c>
    </row>
    <row r="53" spans="1:18" ht="12.75" customHeight="1" x14ac:dyDescent="0.2">
      <c r="A53" s="4">
        <v>37248</v>
      </c>
      <c r="B53" s="4" t="s">
        <v>70</v>
      </c>
      <c r="C53" s="9">
        <v>424</v>
      </c>
      <c r="I53" s="22">
        <v>417</v>
      </c>
      <c r="N53" s="22">
        <v>417</v>
      </c>
    </row>
    <row r="54" spans="1:18" ht="12.75" customHeight="1" x14ac:dyDescent="0.2">
      <c r="A54" s="4">
        <v>37166</v>
      </c>
      <c r="B54" s="4" t="s">
        <v>71</v>
      </c>
      <c r="C54" s="9">
        <v>139394</v>
      </c>
      <c r="I54" s="22">
        <v>111541</v>
      </c>
      <c r="N54" s="22">
        <v>81816</v>
      </c>
    </row>
    <row r="55" spans="1:18" ht="12.75" customHeight="1" x14ac:dyDescent="0.2">
      <c r="A55" s="4">
        <v>37053</v>
      </c>
      <c r="B55" s="4" t="s">
        <v>72</v>
      </c>
      <c r="C55" s="9">
        <v>126439</v>
      </c>
      <c r="I55" s="22">
        <v>50947</v>
      </c>
      <c r="N55" s="22">
        <v>95178</v>
      </c>
    </row>
    <row r="56" spans="1:18" ht="12.75" customHeight="1" x14ac:dyDescent="0.2">
      <c r="A56" s="4">
        <v>37243</v>
      </c>
      <c r="B56" s="4" t="s">
        <v>73</v>
      </c>
      <c r="C56" s="9">
        <v>16232</v>
      </c>
      <c r="D56" s="21">
        <v>1580.22</v>
      </c>
      <c r="E56" s="21">
        <v>0</v>
      </c>
      <c r="F56" s="21">
        <v>247</v>
      </c>
      <c r="G56" s="21">
        <v>0</v>
      </c>
      <c r="H56" s="21">
        <v>882.18</v>
      </c>
      <c r="I56" s="22">
        <f>SUM(D56:H56)</f>
        <v>2709.4</v>
      </c>
      <c r="J56" s="21">
        <v>0</v>
      </c>
      <c r="K56" s="21">
        <v>462.6</v>
      </c>
      <c r="L56" s="21">
        <v>23.88</v>
      </c>
      <c r="M56" s="21">
        <v>0</v>
      </c>
      <c r="N56" s="22">
        <f>SUM(I56:M56)</f>
        <v>3195.88</v>
      </c>
      <c r="O56" s="21">
        <v>34675.46</v>
      </c>
    </row>
    <row r="57" spans="1:18" ht="12.75" customHeight="1" x14ac:dyDescent="0.2">
      <c r="A57" s="4">
        <v>37086</v>
      </c>
      <c r="B57" s="4" t="s">
        <v>74</v>
      </c>
      <c r="C57" s="9">
        <v>38309</v>
      </c>
      <c r="D57" s="21">
        <v>9909.01</v>
      </c>
      <c r="E57" s="21">
        <v>2548.02</v>
      </c>
      <c r="F57" s="21">
        <v>4503.57</v>
      </c>
      <c r="G57" s="21">
        <v>4849.67</v>
      </c>
      <c r="H57" s="21">
        <v>1276.76</v>
      </c>
      <c r="I57" s="22">
        <f>SUM(D57:H57)</f>
        <v>23087.029999999995</v>
      </c>
      <c r="J57" s="21">
        <v>696.91</v>
      </c>
      <c r="K57" s="21">
        <v>805.79</v>
      </c>
      <c r="L57" s="21">
        <v>313.38</v>
      </c>
      <c r="M57" s="21">
        <v>0</v>
      </c>
      <c r="N57" s="22">
        <f>SUM(I57:M57)</f>
        <v>24903.109999999997</v>
      </c>
      <c r="O57" s="21">
        <v>10079.219999999999</v>
      </c>
    </row>
    <row r="58" spans="1:18" ht="12.75" customHeight="1" x14ac:dyDescent="0.2">
      <c r="A58" s="4">
        <v>37055</v>
      </c>
      <c r="B58" s="4" t="s">
        <v>75</v>
      </c>
      <c r="C58" s="9">
        <v>54817</v>
      </c>
      <c r="I58" s="22">
        <v>19531</v>
      </c>
      <c r="N58" s="22">
        <v>26230</v>
      </c>
    </row>
    <row r="59" spans="1:18" ht="12.75" customHeight="1" x14ac:dyDescent="0.2">
      <c r="A59" s="4">
        <v>37090</v>
      </c>
      <c r="B59" s="4" t="s">
        <v>76</v>
      </c>
      <c r="C59" s="9">
        <v>69168</v>
      </c>
      <c r="D59" s="21">
        <v>12969.37</v>
      </c>
      <c r="E59" s="21">
        <v>0</v>
      </c>
      <c r="F59" s="21">
        <v>9871.6200000000008</v>
      </c>
      <c r="G59" s="21">
        <v>5988.26</v>
      </c>
      <c r="H59" s="21">
        <v>2015.31</v>
      </c>
      <c r="I59" s="22">
        <f>SUM(D59:H59)</f>
        <v>30844.560000000001</v>
      </c>
      <c r="J59" s="21">
        <v>3688.11</v>
      </c>
      <c r="K59" s="21">
        <v>2221.94</v>
      </c>
      <c r="L59" s="21">
        <v>407.03</v>
      </c>
      <c r="M59" s="21">
        <v>0</v>
      </c>
      <c r="N59" s="22">
        <f>SUM(I59:M59)</f>
        <v>37161.64</v>
      </c>
      <c r="O59" s="21">
        <v>20638.79</v>
      </c>
    </row>
    <row r="60" spans="1:18" s="13" customFormat="1" ht="12.75" customHeight="1" x14ac:dyDescent="0.2">
      <c r="A60" s="10">
        <v>37218</v>
      </c>
      <c r="B60" s="10" t="s">
        <v>77</v>
      </c>
      <c r="C60" s="11">
        <v>32460</v>
      </c>
      <c r="D60" s="24">
        <v>5194.8500000000004</v>
      </c>
      <c r="E60" s="24">
        <v>0</v>
      </c>
      <c r="F60" s="24">
        <v>3148.31</v>
      </c>
      <c r="G60" s="24">
        <v>6048.8</v>
      </c>
      <c r="H60" s="24">
        <v>592.16</v>
      </c>
      <c r="I60" s="22">
        <f>SUM(D60:H60)</f>
        <v>14984.119999999999</v>
      </c>
      <c r="J60" s="24">
        <v>0</v>
      </c>
      <c r="K60" s="24">
        <v>327.58999999999997</v>
      </c>
      <c r="L60" s="24">
        <v>46.77</v>
      </c>
      <c r="M60" s="24">
        <v>7788.33</v>
      </c>
      <c r="N60" s="22">
        <f>SUM(I60:M60)</f>
        <v>23146.809999999998</v>
      </c>
      <c r="O60" s="24">
        <v>7052.17</v>
      </c>
      <c r="P60" s="12" t="s">
        <v>78</v>
      </c>
      <c r="Q60" s="7"/>
      <c r="R60" s="7"/>
    </row>
    <row r="61" spans="1:18" ht="12.75" customHeight="1" x14ac:dyDescent="0.2">
      <c r="A61" s="4">
        <v>37156</v>
      </c>
      <c r="B61" s="4" t="s">
        <v>79</v>
      </c>
      <c r="C61" s="9">
        <v>230509</v>
      </c>
      <c r="I61" s="22">
        <v>135166</v>
      </c>
      <c r="N61" s="22">
        <v>156920</v>
      </c>
    </row>
    <row r="62" spans="1:18" ht="12.75" customHeight="1" x14ac:dyDescent="0.2">
      <c r="A62" s="4">
        <v>37157</v>
      </c>
      <c r="B62" s="4" t="s">
        <v>80</v>
      </c>
      <c r="C62" s="9">
        <v>11058</v>
      </c>
      <c r="I62" s="22">
        <v>3248</v>
      </c>
      <c r="N62" s="22">
        <v>2951</v>
      </c>
    </row>
    <row r="63" spans="1:18" ht="12.75" customHeight="1" x14ac:dyDescent="0.2">
      <c r="A63" s="4">
        <v>37301</v>
      </c>
      <c r="B63" s="4" t="s">
        <v>81</v>
      </c>
      <c r="C63" s="9">
        <v>35400</v>
      </c>
      <c r="D63" s="21">
        <v>12135.69</v>
      </c>
      <c r="E63" s="21">
        <v>0</v>
      </c>
      <c r="F63" s="21">
        <v>333.13</v>
      </c>
      <c r="G63" s="21">
        <v>0</v>
      </c>
      <c r="H63" s="21">
        <v>877.6</v>
      </c>
      <c r="I63" s="22">
        <f>SUM(D63:H63)</f>
        <v>13346.42</v>
      </c>
      <c r="J63" s="21">
        <v>0</v>
      </c>
      <c r="K63" s="21">
        <v>1015.2</v>
      </c>
      <c r="L63" s="21">
        <v>87.98</v>
      </c>
      <c r="M63" s="21">
        <v>0</v>
      </c>
      <c r="N63" s="22">
        <f>SUM(I63:M63)</f>
        <v>14449.6</v>
      </c>
      <c r="O63" s="21">
        <v>18266.43</v>
      </c>
    </row>
    <row r="64" spans="1:18" ht="12.75" customHeight="1" x14ac:dyDescent="0.2">
      <c r="A64" s="4">
        <v>37371</v>
      </c>
      <c r="B64" s="4" t="s">
        <v>82</v>
      </c>
      <c r="C64" s="9">
        <v>12832</v>
      </c>
      <c r="D64" s="21">
        <v>2167</v>
      </c>
      <c r="E64" s="21">
        <v>0</v>
      </c>
      <c r="F64" s="21">
        <v>2802.17</v>
      </c>
      <c r="G64" s="21">
        <v>0</v>
      </c>
      <c r="H64" s="21">
        <v>41103</v>
      </c>
      <c r="I64" s="22">
        <f>SUM(D64:H64)</f>
        <v>46072.17</v>
      </c>
      <c r="J64" s="21">
        <v>0</v>
      </c>
      <c r="K64" s="21">
        <v>398.97</v>
      </c>
      <c r="L64" s="21">
        <v>52.49</v>
      </c>
      <c r="M64" s="21">
        <v>0</v>
      </c>
      <c r="N64" s="22">
        <f>SUM(I64:M64)</f>
        <v>46523.63</v>
      </c>
      <c r="O64" s="21">
        <v>5766.43</v>
      </c>
    </row>
    <row r="65" spans="1:18" s="13" customFormat="1" ht="12.75" customHeight="1" x14ac:dyDescent="0.2">
      <c r="A65" s="10">
        <v>37124</v>
      </c>
      <c r="B65" s="10" t="s">
        <v>83</v>
      </c>
      <c r="C65" s="11">
        <v>14680</v>
      </c>
      <c r="D65" s="24" t="s">
        <v>84</v>
      </c>
      <c r="E65" s="24"/>
      <c r="F65" s="24"/>
      <c r="G65" s="24"/>
      <c r="H65" s="24"/>
      <c r="I65" s="22"/>
      <c r="J65" s="24"/>
      <c r="K65" s="24"/>
      <c r="L65" s="24"/>
      <c r="M65" s="24"/>
      <c r="N65" s="22"/>
      <c r="O65" s="24"/>
      <c r="P65" s="12"/>
      <c r="Q65" s="7"/>
      <c r="R65" s="7"/>
    </row>
    <row r="66" spans="1:18" ht="12.75" customHeight="1" x14ac:dyDescent="0.2">
      <c r="A66" s="4">
        <v>37052</v>
      </c>
      <c r="B66" s="4" t="s">
        <v>85</v>
      </c>
      <c r="C66" s="9">
        <v>20181</v>
      </c>
      <c r="I66" s="22">
        <v>7665</v>
      </c>
      <c r="N66" s="22">
        <v>17159</v>
      </c>
    </row>
    <row r="67" spans="1:18" ht="12.75" customHeight="1" x14ac:dyDescent="0.2">
      <c r="A67" s="4">
        <v>37039</v>
      </c>
      <c r="B67" s="4" t="s">
        <v>86</v>
      </c>
      <c r="C67" s="9">
        <v>17229</v>
      </c>
      <c r="I67" s="22">
        <v>4592</v>
      </c>
      <c r="N67" s="22">
        <v>13473</v>
      </c>
    </row>
    <row r="68" spans="1:18" ht="12.75" customHeight="1" x14ac:dyDescent="0.2">
      <c r="A68" s="4">
        <v>37011</v>
      </c>
      <c r="B68" s="4" t="s">
        <v>87</v>
      </c>
      <c r="C68" s="9">
        <v>13446</v>
      </c>
      <c r="D68" s="21">
        <v>2684.58</v>
      </c>
      <c r="E68" s="21">
        <v>0</v>
      </c>
      <c r="F68" s="21">
        <v>1908.57</v>
      </c>
      <c r="G68" s="21">
        <v>957.91</v>
      </c>
      <c r="H68" s="21">
        <v>237.38</v>
      </c>
      <c r="I68" s="22">
        <f>SUM(D68:H68)</f>
        <v>5788.44</v>
      </c>
      <c r="J68" s="21">
        <v>0</v>
      </c>
      <c r="K68" s="21">
        <v>26.26</v>
      </c>
      <c r="L68" s="21">
        <v>80</v>
      </c>
      <c r="M68" s="21">
        <v>0</v>
      </c>
      <c r="N68" s="22">
        <f>SUM(I68:M68)</f>
        <v>5894.7</v>
      </c>
      <c r="O68" s="21">
        <v>6498.15</v>
      </c>
    </row>
    <row r="69" spans="1:18" ht="12.75" customHeight="1" x14ac:dyDescent="0.2">
      <c r="A69" s="4">
        <v>37252</v>
      </c>
      <c r="B69" s="4" t="s">
        <v>88</v>
      </c>
      <c r="C69" s="9">
        <v>37063</v>
      </c>
      <c r="I69" s="22">
        <v>16067</v>
      </c>
      <c r="N69" s="22">
        <v>30905</v>
      </c>
    </row>
    <row r="70" spans="1:18" ht="12.75" customHeight="1" x14ac:dyDescent="0.2">
      <c r="A70" s="4">
        <v>37008</v>
      </c>
      <c r="B70" s="4" t="s">
        <v>89</v>
      </c>
      <c r="C70" s="9">
        <v>2481</v>
      </c>
      <c r="D70" s="21">
        <v>164.3</v>
      </c>
      <c r="E70" s="21">
        <v>0</v>
      </c>
      <c r="F70" s="21">
        <v>101.21</v>
      </c>
      <c r="G70" s="21">
        <v>498.41</v>
      </c>
      <c r="H70" s="21">
        <v>0</v>
      </c>
      <c r="I70" s="22">
        <f>SUM(D70:H70)</f>
        <v>763.92000000000007</v>
      </c>
      <c r="J70" s="21">
        <v>0</v>
      </c>
      <c r="K70" s="21">
        <v>89.02</v>
      </c>
      <c r="L70" s="21">
        <v>0</v>
      </c>
      <c r="N70" s="22">
        <f>SUM(I70:M70)</f>
        <v>852.94</v>
      </c>
      <c r="O70" s="21">
        <v>961.26</v>
      </c>
    </row>
    <row r="71" spans="1:18" ht="12.75" customHeight="1" x14ac:dyDescent="0.2">
      <c r="A71" s="4">
        <v>37059</v>
      </c>
      <c r="B71" s="4" t="s">
        <v>90</v>
      </c>
      <c r="C71" s="9">
        <v>41435</v>
      </c>
      <c r="D71" s="21">
        <v>3687.66</v>
      </c>
      <c r="E71" s="21">
        <v>0</v>
      </c>
      <c r="F71" s="21">
        <v>5744.96</v>
      </c>
      <c r="G71" s="21">
        <v>3287.89</v>
      </c>
      <c r="H71" s="21">
        <v>710.04</v>
      </c>
      <c r="I71" s="22">
        <f>SUM(D71:H71)</f>
        <v>13430.55</v>
      </c>
      <c r="J71" s="21">
        <v>1458.14</v>
      </c>
      <c r="K71" s="21">
        <v>1627.4</v>
      </c>
      <c r="L71" s="21">
        <v>113.65</v>
      </c>
      <c r="M71" s="21">
        <v>0</v>
      </c>
      <c r="N71" s="22">
        <f>SUM(I71:M71)</f>
        <v>16629.740000000002</v>
      </c>
      <c r="O71" s="21">
        <v>17574.86</v>
      </c>
    </row>
    <row r="72" spans="1:18" ht="12.75" customHeight="1" x14ac:dyDescent="0.2">
      <c r="A72" s="4">
        <v>37104</v>
      </c>
      <c r="B72" s="4" t="s">
        <v>91</v>
      </c>
      <c r="C72" s="9">
        <v>30778</v>
      </c>
      <c r="I72" s="22">
        <v>17341</v>
      </c>
      <c r="N72" s="22">
        <v>22683</v>
      </c>
    </row>
    <row r="73" spans="1:18" ht="12.75" customHeight="1" x14ac:dyDescent="0.2">
      <c r="A73" s="4">
        <v>37126</v>
      </c>
      <c r="B73" s="4" t="s">
        <v>92</v>
      </c>
      <c r="C73" s="9">
        <v>45438</v>
      </c>
      <c r="D73" s="21">
        <v>7167.68</v>
      </c>
      <c r="E73" s="21">
        <v>0</v>
      </c>
      <c r="F73" s="21">
        <v>5616.77</v>
      </c>
      <c r="G73" s="21">
        <v>0</v>
      </c>
      <c r="H73" s="21">
        <v>2309.34</v>
      </c>
      <c r="I73" s="22">
        <f>SUM(D73:H73)</f>
        <v>15093.79</v>
      </c>
      <c r="J73" s="21">
        <v>2796.2</v>
      </c>
      <c r="K73" s="21">
        <v>2495.5500000000002</v>
      </c>
      <c r="L73" s="21">
        <v>391.33</v>
      </c>
      <c r="M73" s="21">
        <v>0</v>
      </c>
      <c r="N73" s="22">
        <f>SUM(I73:M73)</f>
        <v>20776.870000000003</v>
      </c>
      <c r="O73" s="21">
        <v>18692.12</v>
      </c>
    </row>
    <row r="74" spans="1:18" ht="12.75" customHeight="1" x14ac:dyDescent="0.2">
      <c r="A74" s="4">
        <v>37146</v>
      </c>
      <c r="B74" s="4" t="s">
        <v>93</v>
      </c>
      <c r="C74" s="9">
        <v>64820</v>
      </c>
      <c r="I74" s="22">
        <v>21265</v>
      </c>
      <c r="N74" s="22">
        <v>54623</v>
      </c>
    </row>
    <row r="75" spans="1:18" ht="12.75" customHeight="1" x14ac:dyDescent="0.2">
      <c r="A75" s="4">
        <v>37060</v>
      </c>
      <c r="B75" s="4" t="s">
        <v>94</v>
      </c>
      <c r="C75" s="9">
        <v>257883.14</v>
      </c>
      <c r="D75" s="21">
        <v>32971.39</v>
      </c>
      <c r="E75" s="21">
        <v>4840.09</v>
      </c>
      <c r="F75" s="21">
        <v>35174.04</v>
      </c>
      <c r="G75" s="21">
        <v>66092.44</v>
      </c>
      <c r="H75" s="21">
        <v>2133.41</v>
      </c>
      <c r="I75" s="22">
        <f>SUM(D75:H75)</f>
        <v>141211.37</v>
      </c>
      <c r="J75" s="21">
        <v>18692.25</v>
      </c>
      <c r="K75" s="21">
        <v>7941.37</v>
      </c>
      <c r="L75" s="21">
        <v>456.21</v>
      </c>
      <c r="M75" s="21">
        <v>0</v>
      </c>
      <c r="N75" s="22">
        <f>SUM(I75:L75)</f>
        <v>168301.19999999998</v>
      </c>
      <c r="O75" s="21">
        <v>76961.73</v>
      </c>
    </row>
    <row r="76" spans="1:18" s="13" customFormat="1" ht="12.75" customHeight="1" x14ac:dyDescent="0.2">
      <c r="A76" s="10">
        <v>37128</v>
      </c>
      <c r="B76" s="10" t="s">
        <v>95</v>
      </c>
      <c r="C76" s="8">
        <v>122683</v>
      </c>
      <c r="D76" s="23">
        <v>40425</v>
      </c>
      <c r="E76" s="23">
        <v>0</v>
      </c>
      <c r="F76" s="23">
        <v>17686</v>
      </c>
      <c r="G76" s="23">
        <v>0</v>
      </c>
      <c r="H76" s="23">
        <v>3034</v>
      </c>
      <c r="I76" s="22">
        <f>SUM(D76:H76)</f>
        <v>61145</v>
      </c>
      <c r="J76" s="23">
        <v>4714</v>
      </c>
      <c r="K76" s="23">
        <v>5336</v>
      </c>
      <c r="L76" s="23">
        <v>860</v>
      </c>
      <c r="M76" s="23">
        <v>0</v>
      </c>
      <c r="N76" s="22">
        <f>SUM(I76:L76)</f>
        <v>72055</v>
      </c>
      <c r="O76" s="23">
        <v>23344.69</v>
      </c>
      <c r="P76" s="7"/>
      <c r="Q76" s="7"/>
      <c r="R76" s="7"/>
    </row>
    <row r="77" spans="1:18" s="13" customFormat="1" ht="12.75" customHeight="1" x14ac:dyDescent="0.2">
      <c r="A77" s="10">
        <v>37014</v>
      </c>
      <c r="B77" s="10" t="s">
        <v>96</v>
      </c>
      <c r="C77" s="8">
        <v>71179.72</v>
      </c>
      <c r="D77" s="23">
        <v>5204.9799999999996</v>
      </c>
      <c r="E77" s="23">
        <v>1580.95</v>
      </c>
      <c r="F77" s="23">
        <v>11045.47</v>
      </c>
      <c r="G77" s="23">
        <v>978.44</v>
      </c>
      <c r="H77" s="23">
        <v>1295.94</v>
      </c>
      <c r="I77" s="22">
        <f>SUM(D77:H77)</f>
        <v>20105.779999999995</v>
      </c>
      <c r="J77" s="23">
        <v>18692</v>
      </c>
      <c r="K77" s="23">
        <v>2872.83</v>
      </c>
      <c r="L77" s="23">
        <v>196.31</v>
      </c>
      <c r="M77" s="23">
        <v>0</v>
      </c>
      <c r="N77" s="22">
        <f>SUM(I77:L77)</f>
        <v>41866.92</v>
      </c>
      <c r="O77" s="23">
        <v>22189</v>
      </c>
      <c r="P77" s="7"/>
      <c r="Q77" s="7"/>
      <c r="R77" s="7"/>
    </row>
    <row r="78" spans="1:18" ht="12.75" customHeight="1" x14ac:dyDescent="0.2">
      <c r="A78" s="10">
        <v>44085</v>
      </c>
      <c r="B78" s="10" t="s">
        <v>97</v>
      </c>
      <c r="C78" s="8">
        <v>223331</v>
      </c>
      <c r="I78" s="22"/>
      <c r="N78" s="22"/>
    </row>
    <row r="79" spans="1:18" ht="12.75" customHeight="1" x14ac:dyDescent="0.2">
      <c r="A79" s="10">
        <v>37268</v>
      </c>
      <c r="B79" s="10" t="s">
        <v>98</v>
      </c>
      <c r="C79" s="8">
        <v>233011</v>
      </c>
      <c r="D79" s="21">
        <v>108684</v>
      </c>
      <c r="E79" s="21">
        <v>0</v>
      </c>
      <c r="F79" s="21">
        <v>15846</v>
      </c>
      <c r="G79" s="21">
        <v>0</v>
      </c>
      <c r="H79" s="21">
        <v>3553</v>
      </c>
      <c r="I79" s="22">
        <f>SUM(D79:H79)</f>
        <v>128083</v>
      </c>
      <c r="J79" s="21">
        <v>0</v>
      </c>
      <c r="K79" s="21">
        <v>10019</v>
      </c>
      <c r="L79" s="21">
        <v>346</v>
      </c>
      <c r="M79" s="21">
        <v>0</v>
      </c>
      <c r="N79" s="22">
        <f>SUM(I79:L79)</f>
        <v>138448</v>
      </c>
      <c r="O79" s="21">
        <v>763.3</v>
      </c>
    </row>
    <row r="80" spans="1:18" ht="12.75" customHeight="1" x14ac:dyDescent="0.2">
      <c r="A80" s="4">
        <v>37062</v>
      </c>
      <c r="B80" s="4" t="s">
        <v>99</v>
      </c>
      <c r="C80" s="9">
        <v>52200</v>
      </c>
      <c r="I80" s="22">
        <v>20967</v>
      </c>
      <c r="N80" s="22">
        <v>43985</v>
      </c>
    </row>
    <row r="81" spans="1:15" ht="12.75" customHeight="1" x14ac:dyDescent="0.2">
      <c r="A81" s="10">
        <v>37340</v>
      </c>
      <c r="B81" s="10" t="s">
        <v>100</v>
      </c>
      <c r="C81" s="8">
        <v>30240</v>
      </c>
      <c r="D81" s="21">
        <v>3683.01</v>
      </c>
      <c r="E81" s="21">
        <v>0</v>
      </c>
      <c r="F81" s="21">
        <v>5075.01</v>
      </c>
      <c r="G81" s="21">
        <v>748.85</v>
      </c>
      <c r="H81" s="21">
        <v>600.75</v>
      </c>
      <c r="I81" s="22">
        <f>SUM(D81:H81)</f>
        <v>10107.620000000001</v>
      </c>
      <c r="J81" s="21">
        <v>1673.32</v>
      </c>
      <c r="K81" s="21">
        <v>400.33</v>
      </c>
      <c r="L81" s="21">
        <v>27.77</v>
      </c>
      <c r="M81" s="21">
        <v>0</v>
      </c>
      <c r="N81" s="22">
        <f>SUM(I81:M81)</f>
        <v>12209.04</v>
      </c>
      <c r="O81" s="21">
        <v>8550.1200000000008</v>
      </c>
    </row>
    <row r="82" spans="1:15" ht="12.75" customHeight="1" x14ac:dyDescent="0.2">
      <c r="A82" s="4">
        <v>37370</v>
      </c>
      <c r="B82" s="4" t="s">
        <v>101</v>
      </c>
      <c r="C82" s="9">
        <v>68359</v>
      </c>
      <c r="D82" s="21">
        <v>12591.07</v>
      </c>
      <c r="E82" s="21">
        <v>0</v>
      </c>
      <c r="F82" s="21">
        <v>7188.66</v>
      </c>
      <c r="G82" s="21">
        <v>16089.61</v>
      </c>
      <c r="H82" s="21">
        <v>442.13</v>
      </c>
      <c r="I82" s="22">
        <f>SUM(D82:H82)</f>
        <v>36311.469999999994</v>
      </c>
      <c r="J82" s="21">
        <v>0</v>
      </c>
      <c r="K82" s="21">
        <v>455.04</v>
      </c>
      <c r="L82" s="21">
        <v>199.78</v>
      </c>
      <c r="M82" s="21">
        <v>0</v>
      </c>
      <c r="N82" s="22">
        <f>SUM(I82:M82)</f>
        <v>36966.289999999994</v>
      </c>
      <c r="O82" s="21">
        <v>14764.9</v>
      </c>
    </row>
    <row r="83" spans="1:15" ht="12.75" customHeight="1" x14ac:dyDescent="0.2">
      <c r="A83" s="4">
        <v>37228</v>
      </c>
      <c r="B83" s="4" t="s">
        <v>102</v>
      </c>
      <c r="C83" s="9">
        <v>5656</v>
      </c>
      <c r="D83" s="21">
        <v>587.92999999999995</v>
      </c>
      <c r="E83" s="21">
        <v>0</v>
      </c>
      <c r="F83" s="21">
        <v>0</v>
      </c>
      <c r="G83" s="21">
        <v>188.22</v>
      </c>
      <c r="H83" s="21">
        <v>46.22</v>
      </c>
      <c r="I83" s="22">
        <f t="shared" ref="I83:I90" si="1">SUM(D83:H83)</f>
        <v>822.37</v>
      </c>
      <c r="J83" s="21">
        <v>0</v>
      </c>
      <c r="K83" s="21">
        <v>0</v>
      </c>
      <c r="L83" s="21">
        <v>90</v>
      </c>
      <c r="M83" s="21">
        <v>0</v>
      </c>
      <c r="N83" s="22">
        <f t="shared" ref="N83:N90" si="2">SUM(I83:M83)</f>
        <v>912.37</v>
      </c>
      <c r="O83" s="21">
        <v>4283.97</v>
      </c>
    </row>
    <row r="84" spans="1:15" ht="12.75" customHeight="1" x14ac:dyDescent="0.2">
      <c r="A84" s="4">
        <v>37381</v>
      </c>
      <c r="B84" s="4" t="s">
        <v>103</v>
      </c>
      <c r="C84" s="9">
        <v>1754</v>
      </c>
      <c r="D84" s="21">
        <v>20.170000000000002</v>
      </c>
      <c r="E84" s="21">
        <v>0</v>
      </c>
      <c r="F84" s="21">
        <v>259.37</v>
      </c>
      <c r="G84" s="21">
        <v>0</v>
      </c>
      <c r="H84" s="21">
        <v>0</v>
      </c>
      <c r="I84" s="22">
        <f t="shared" si="1"/>
        <v>279.54000000000002</v>
      </c>
      <c r="J84" s="21">
        <v>0</v>
      </c>
      <c r="K84" s="21">
        <v>0</v>
      </c>
      <c r="L84" s="21">
        <v>0</v>
      </c>
      <c r="M84" s="21">
        <v>0</v>
      </c>
      <c r="N84" s="22">
        <f t="shared" si="2"/>
        <v>279.54000000000002</v>
      </c>
      <c r="O84" s="21">
        <v>1324.75</v>
      </c>
    </row>
    <row r="85" spans="1:15" ht="12.75" customHeight="1" x14ac:dyDescent="0.2">
      <c r="A85" s="4">
        <v>37088</v>
      </c>
      <c r="B85" s="4" t="s">
        <v>104</v>
      </c>
      <c r="C85" s="9">
        <v>2343</v>
      </c>
      <c r="D85" s="21">
        <v>126.74</v>
      </c>
      <c r="E85" s="21">
        <v>0</v>
      </c>
      <c r="F85" s="21">
        <v>290</v>
      </c>
      <c r="G85" s="21">
        <v>0</v>
      </c>
      <c r="H85" s="21">
        <v>0</v>
      </c>
      <c r="I85" s="22">
        <f t="shared" si="1"/>
        <v>416.74</v>
      </c>
      <c r="J85" s="21">
        <v>0</v>
      </c>
      <c r="K85" s="21">
        <v>0</v>
      </c>
      <c r="L85" s="21">
        <v>0</v>
      </c>
      <c r="M85" s="21">
        <v>0</v>
      </c>
      <c r="N85" s="22">
        <f t="shared" si="2"/>
        <v>416.74</v>
      </c>
      <c r="O85" s="21">
        <v>1742.14</v>
      </c>
    </row>
    <row r="86" spans="1:15" ht="12.75" customHeight="1" x14ac:dyDescent="0.2">
      <c r="A86" s="4">
        <v>37382</v>
      </c>
      <c r="B86" s="4" t="s">
        <v>105</v>
      </c>
      <c r="C86" s="9">
        <v>1689</v>
      </c>
      <c r="D86" s="21">
        <v>85.52</v>
      </c>
      <c r="E86" s="21">
        <v>0</v>
      </c>
      <c r="F86" s="21">
        <v>271.23</v>
      </c>
      <c r="G86" s="21">
        <v>0</v>
      </c>
      <c r="H86" s="21">
        <v>0</v>
      </c>
      <c r="I86" s="22">
        <f t="shared" si="1"/>
        <v>356.75</v>
      </c>
      <c r="J86" s="21">
        <v>0</v>
      </c>
      <c r="K86" s="21">
        <v>0</v>
      </c>
      <c r="L86" s="21">
        <v>0</v>
      </c>
      <c r="M86" s="21">
        <v>0</v>
      </c>
      <c r="N86" s="22">
        <f t="shared" si="2"/>
        <v>356.75</v>
      </c>
      <c r="O86" s="21">
        <v>1182.4000000000001</v>
      </c>
    </row>
    <row r="87" spans="1:15" ht="12.75" customHeight="1" x14ac:dyDescent="0.2">
      <c r="A87" s="4">
        <v>37394</v>
      </c>
      <c r="B87" s="4" t="s">
        <v>106</v>
      </c>
      <c r="C87" s="9">
        <v>1885</v>
      </c>
      <c r="D87" s="21">
        <v>217.5</v>
      </c>
      <c r="E87" s="21">
        <v>0</v>
      </c>
      <c r="F87" s="21">
        <v>319.69</v>
      </c>
      <c r="G87" s="21">
        <v>0</v>
      </c>
      <c r="H87" s="21">
        <v>0</v>
      </c>
      <c r="I87" s="22">
        <f t="shared" si="1"/>
        <v>537.19000000000005</v>
      </c>
      <c r="J87" s="21">
        <v>0</v>
      </c>
      <c r="K87" s="21">
        <v>0</v>
      </c>
      <c r="L87" s="21">
        <v>0</v>
      </c>
      <c r="M87" s="21">
        <v>0</v>
      </c>
      <c r="N87" s="22">
        <f t="shared" si="2"/>
        <v>537.19000000000005</v>
      </c>
      <c r="O87" s="21">
        <v>1203.8399999999999</v>
      </c>
    </row>
    <row r="88" spans="1:15" ht="12.75" customHeight="1" x14ac:dyDescent="0.2">
      <c r="A88" s="4">
        <v>37147</v>
      </c>
      <c r="B88" s="4" t="s">
        <v>107</v>
      </c>
      <c r="C88" s="9">
        <v>2063</v>
      </c>
      <c r="D88" s="21">
        <v>20.71</v>
      </c>
      <c r="E88" s="21">
        <v>0</v>
      </c>
      <c r="F88" s="21">
        <v>324.60000000000002</v>
      </c>
      <c r="G88" s="21">
        <v>0</v>
      </c>
      <c r="H88" s="21">
        <v>0</v>
      </c>
      <c r="I88" s="22">
        <f t="shared" si="1"/>
        <v>345.31</v>
      </c>
      <c r="J88" s="21">
        <v>0</v>
      </c>
      <c r="K88" s="21">
        <v>0</v>
      </c>
      <c r="L88" s="21">
        <v>0</v>
      </c>
      <c r="M88" s="21">
        <v>0</v>
      </c>
      <c r="N88" s="22">
        <f t="shared" si="2"/>
        <v>345.31</v>
      </c>
      <c r="O88" s="21">
        <v>1539.73</v>
      </c>
    </row>
    <row r="89" spans="1:15" ht="12.75" customHeight="1" x14ac:dyDescent="0.2">
      <c r="A89" s="4"/>
      <c r="B89" s="4" t="s">
        <v>108</v>
      </c>
      <c r="C89" s="9"/>
      <c r="D89" s="21">
        <v>0</v>
      </c>
      <c r="E89" s="21">
        <v>0</v>
      </c>
      <c r="F89" s="21">
        <v>0</v>
      </c>
      <c r="G89" s="21">
        <v>0</v>
      </c>
      <c r="H89" s="21">
        <v>67.040000000000006</v>
      </c>
      <c r="I89" s="22">
        <v>67</v>
      </c>
      <c r="J89" s="21">
        <v>0</v>
      </c>
      <c r="K89" s="21">
        <v>0</v>
      </c>
      <c r="L89" s="21">
        <v>0</v>
      </c>
      <c r="M89" s="21">
        <v>0</v>
      </c>
      <c r="N89" s="22">
        <v>67</v>
      </c>
      <c r="O89" s="21">
        <v>2978.46</v>
      </c>
    </row>
    <row r="90" spans="1:15" ht="12.75" customHeight="1" x14ac:dyDescent="0.2">
      <c r="A90" s="4">
        <v>37007</v>
      </c>
      <c r="B90" s="4" t="s">
        <v>109</v>
      </c>
      <c r="C90" s="9">
        <v>22554</v>
      </c>
      <c r="D90" s="21">
        <v>2712.99</v>
      </c>
      <c r="E90" s="21">
        <v>0</v>
      </c>
      <c r="F90" s="21">
        <v>1333.76</v>
      </c>
      <c r="G90" s="21">
        <v>580.49</v>
      </c>
      <c r="H90" s="21">
        <v>238.18</v>
      </c>
      <c r="I90" s="22">
        <f t="shared" si="1"/>
        <v>4865.42</v>
      </c>
      <c r="J90" s="21">
        <v>0</v>
      </c>
      <c r="K90" s="21">
        <v>0</v>
      </c>
      <c r="L90" s="21">
        <v>69.83</v>
      </c>
      <c r="M90" s="21">
        <v>0</v>
      </c>
      <c r="N90" s="22">
        <f t="shared" si="2"/>
        <v>4935.25</v>
      </c>
      <c r="O90" s="21">
        <v>16423.73</v>
      </c>
    </row>
    <row r="91" spans="1:15" ht="12.75" customHeight="1" x14ac:dyDescent="0.2">
      <c r="A91" s="4">
        <v>37286</v>
      </c>
      <c r="B91" s="4" t="s">
        <v>110</v>
      </c>
      <c r="C91" s="9">
        <v>29613</v>
      </c>
      <c r="D91" s="21">
        <v>6857.27</v>
      </c>
      <c r="E91" s="21">
        <v>0</v>
      </c>
      <c r="F91" s="21">
        <v>2232.46</v>
      </c>
      <c r="G91" s="21">
        <v>6420.87</v>
      </c>
      <c r="H91" s="21">
        <v>258.02</v>
      </c>
      <c r="I91" s="22">
        <f>SUM(D91:H91)</f>
        <v>15768.619999999999</v>
      </c>
      <c r="J91" s="21">
        <v>0</v>
      </c>
      <c r="K91" s="21">
        <v>1151.71</v>
      </c>
      <c r="L91" s="21">
        <v>112.25</v>
      </c>
      <c r="M91" s="21">
        <v>0</v>
      </c>
      <c r="N91" s="22">
        <f>SUM(I91:M91)</f>
        <v>17032.579999999998</v>
      </c>
      <c r="O91" s="21">
        <v>9112.98</v>
      </c>
    </row>
    <row r="92" spans="1:15" ht="12.75" customHeight="1" x14ac:dyDescent="0.2">
      <c r="A92" s="4">
        <v>37063</v>
      </c>
      <c r="B92" s="4" t="s">
        <v>111</v>
      </c>
      <c r="C92" s="9">
        <v>18866</v>
      </c>
      <c r="I92" s="22">
        <v>8645</v>
      </c>
      <c r="N92" s="22">
        <v>13250</v>
      </c>
    </row>
    <row r="93" spans="1:15" ht="12.75" customHeight="1" x14ac:dyDescent="0.2">
      <c r="A93" s="4">
        <v>37263</v>
      </c>
      <c r="B93" s="4" t="s">
        <v>112</v>
      </c>
      <c r="C93" s="9">
        <v>21456</v>
      </c>
      <c r="I93" s="22">
        <v>5718</v>
      </c>
      <c r="N93" s="22">
        <v>14089</v>
      </c>
    </row>
    <row r="94" spans="1:15" ht="12.75" customHeight="1" x14ac:dyDescent="0.2">
      <c r="A94" s="4">
        <v>37129</v>
      </c>
      <c r="B94" s="4" t="s">
        <v>113</v>
      </c>
      <c r="C94" s="9">
        <v>21718</v>
      </c>
      <c r="D94" s="21">
        <v>1543.82</v>
      </c>
      <c r="E94" s="21">
        <v>0</v>
      </c>
      <c r="F94" s="21">
        <v>3212.6</v>
      </c>
      <c r="G94" s="21">
        <v>1714.37</v>
      </c>
      <c r="H94" s="21">
        <v>638.35</v>
      </c>
      <c r="I94" s="22">
        <f t="shared" ref="I94:I100" si="3">SUM(D94:H94)</f>
        <v>7109.14</v>
      </c>
      <c r="J94" s="21">
        <v>0</v>
      </c>
      <c r="K94" s="21">
        <v>611.63</v>
      </c>
      <c r="L94" s="21">
        <v>53.72</v>
      </c>
      <c r="M94" s="21">
        <v>0</v>
      </c>
      <c r="N94" s="22">
        <f t="shared" ref="N94:N99" si="4">SUM(I94:M94)</f>
        <v>7774.4900000000007</v>
      </c>
      <c r="O94" s="21">
        <v>10827.1</v>
      </c>
    </row>
    <row r="95" spans="1:15" ht="12.75" customHeight="1" x14ac:dyDescent="0.2">
      <c r="A95" s="10">
        <v>37274</v>
      </c>
      <c r="B95" s="10" t="s">
        <v>114</v>
      </c>
      <c r="C95" s="8"/>
      <c r="D95" s="21">
        <v>554.05999999999995</v>
      </c>
      <c r="E95" s="21">
        <v>0</v>
      </c>
      <c r="F95" s="21">
        <v>243.75</v>
      </c>
      <c r="G95" s="21">
        <v>0</v>
      </c>
      <c r="H95" s="21">
        <v>151.85</v>
      </c>
      <c r="I95" s="22">
        <f t="shared" si="3"/>
        <v>949.66</v>
      </c>
      <c r="J95" s="21">
        <v>0</v>
      </c>
      <c r="K95" s="21">
        <v>0</v>
      </c>
      <c r="L95" s="21">
        <v>21.9</v>
      </c>
      <c r="M95" s="21">
        <v>0</v>
      </c>
      <c r="N95" s="22">
        <f t="shared" si="4"/>
        <v>971.56</v>
      </c>
      <c r="O95" s="21">
        <v>1990.23</v>
      </c>
    </row>
    <row r="96" spans="1:15" ht="12.75" customHeight="1" x14ac:dyDescent="0.2">
      <c r="A96" s="4">
        <v>37235</v>
      </c>
      <c r="B96" s="4" t="s">
        <v>115</v>
      </c>
      <c r="C96" s="9">
        <v>17300</v>
      </c>
      <c r="D96" s="21">
        <v>375.01</v>
      </c>
      <c r="E96" s="21">
        <v>0</v>
      </c>
      <c r="F96" s="21">
        <v>119.43</v>
      </c>
      <c r="G96" s="21">
        <v>0</v>
      </c>
      <c r="H96" s="21">
        <v>148.29</v>
      </c>
      <c r="I96" s="22">
        <f t="shared" si="3"/>
        <v>642.73</v>
      </c>
      <c r="J96" s="21">
        <v>0</v>
      </c>
      <c r="K96" s="21">
        <v>55.5</v>
      </c>
      <c r="L96" s="21">
        <v>0</v>
      </c>
      <c r="M96" s="21">
        <v>0</v>
      </c>
      <c r="N96" s="22">
        <f t="shared" si="4"/>
        <v>698.23</v>
      </c>
      <c r="O96" s="21">
        <v>15262.33</v>
      </c>
    </row>
    <row r="97" spans="1:18" ht="12.75" customHeight="1" x14ac:dyDescent="0.2">
      <c r="A97" s="4">
        <v>37133</v>
      </c>
      <c r="B97" s="4" t="s">
        <v>116</v>
      </c>
      <c r="C97" s="9">
        <v>22985</v>
      </c>
      <c r="D97" s="21">
        <v>3954.07</v>
      </c>
      <c r="E97" s="21">
        <v>0</v>
      </c>
      <c r="F97" s="21">
        <v>4177.03</v>
      </c>
      <c r="G97" s="21">
        <v>2463.1</v>
      </c>
      <c r="H97" s="21">
        <v>373.34</v>
      </c>
      <c r="I97" s="22">
        <f t="shared" si="3"/>
        <v>10967.54</v>
      </c>
      <c r="J97" s="21">
        <v>0</v>
      </c>
      <c r="K97" s="21">
        <v>424.38</v>
      </c>
      <c r="L97" s="21">
        <v>140.85</v>
      </c>
      <c r="M97" s="21">
        <v>0</v>
      </c>
      <c r="N97" s="22">
        <f t="shared" si="4"/>
        <v>11532.77</v>
      </c>
      <c r="O97" s="21">
        <v>8161.41</v>
      </c>
    </row>
    <row r="98" spans="1:18" ht="12.75" customHeight="1" x14ac:dyDescent="0.2">
      <c r="A98" s="4">
        <v>37066</v>
      </c>
      <c r="B98" s="4" t="s">
        <v>117</v>
      </c>
      <c r="C98" s="9">
        <v>27378</v>
      </c>
      <c r="D98" s="21">
        <v>6542.81</v>
      </c>
      <c r="E98" s="21">
        <v>0</v>
      </c>
      <c r="F98" s="21">
        <v>3731.61</v>
      </c>
      <c r="G98" s="21">
        <v>0</v>
      </c>
      <c r="H98" s="21">
        <v>568.48</v>
      </c>
      <c r="I98" s="22">
        <f t="shared" si="3"/>
        <v>10842.9</v>
      </c>
      <c r="J98" s="21">
        <v>0</v>
      </c>
      <c r="K98" s="21">
        <v>624.29999999999995</v>
      </c>
      <c r="L98" s="21">
        <v>98.55</v>
      </c>
      <c r="M98" s="21">
        <v>0</v>
      </c>
      <c r="N98" s="22">
        <f t="shared" si="4"/>
        <v>11565.749999999998</v>
      </c>
      <c r="O98" s="21">
        <v>11322.89</v>
      </c>
    </row>
    <row r="99" spans="1:18" ht="12.75" customHeight="1" x14ac:dyDescent="0.2">
      <c r="A99" s="4">
        <v>37323</v>
      </c>
      <c r="B99" s="4" t="s">
        <v>118</v>
      </c>
      <c r="C99" s="9">
        <v>11190</v>
      </c>
      <c r="D99" s="21">
        <v>2018.54</v>
      </c>
      <c r="E99" s="21">
        <v>0</v>
      </c>
      <c r="F99" s="21">
        <v>1275.22</v>
      </c>
      <c r="G99" s="21">
        <v>0</v>
      </c>
      <c r="H99" s="21">
        <v>402.9</v>
      </c>
      <c r="I99" s="22">
        <f t="shared" si="3"/>
        <v>3696.6600000000003</v>
      </c>
      <c r="J99" s="21">
        <v>0</v>
      </c>
      <c r="K99" s="21">
        <v>0</v>
      </c>
      <c r="L99" s="21">
        <v>324.16000000000003</v>
      </c>
      <c r="M99" s="21">
        <v>0</v>
      </c>
      <c r="N99" s="22">
        <f t="shared" si="4"/>
        <v>4020.82</v>
      </c>
      <c r="O99" s="21">
        <v>6667.59</v>
      </c>
      <c r="P99" s="2" t="s">
        <v>119</v>
      </c>
    </row>
    <row r="100" spans="1:18" ht="12.75" customHeight="1" x14ac:dyDescent="0.2">
      <c r="A100" s="4">
        <v>37484</v>
      </c>
      <c r="B100" s="4" t="s">
        <v>120</v>
      </c>
      <c r="C100" s="9">
        <v>97567</v>
      </c>
      <c r="D100" s="21">
        <v>34879.06</v>
      </c>
      <c r="E100" s="21">
        <v>3291.71</v>
      </c>
      <c r="F100" s="21">
        <v>17170.37</v>
      </c>
      <c r="G100" s="21">
        <v>7511.41</v>
      </c>
      <c r="H100" s="21">
        <v>3073.39</v>
      </c>
      <c r="I100" s="22">
        <f t="shared" si="3"/>
        <v>65925.94</v>
      </c>
      <c r="J100" s="21">
        <v>469.68</v>
      </c>
      <c r="K100" s="21">
        <v>3806.94</v>
      </c>
      <c r="L100" s="21">
        <v>210.61</v>
      </c>
      <c r="M100" s="21">
        <v>0</v>
      </c>
      <c r="N100" s="22">
        <f>SUM(I100:L100)</f>
        <v>70413.17</v>
      </c>
      <c r="O100" s="21">
        <v>17279.47</v>
      </c>
    </row>
    <row r="101" spans="1:18" ht="12.75" customHeight="1" x14ac:dyDescent="0.2">
      <c r="A101" s="4">
        <v>37078</v>
      </c>
      <c r="B101" s="4" t="s">
        <v>121</v>
      </c>
      <c r="C101" s="9">
        <v>89749</v>
      </c>
      <c r="I101" s="22">
        <v>42868</v>
      </c>
      <c r="N101" s="22">
        <v>65442</v>
      </c>
    </row>
    <row r="102" spans="1:18" s="16" customFormat="1" ht="12.75" customHeight="1" x14ac:dyDescent="0.2">
      <c r="A102" s="14">
        <v>37015</v>
      </c>
      <c r="B102" s="14" t="s">
        <v>122</v>
      </c>
      <c r="C102" s="11">
        <v>24601</v>
      </c>
      <c r="D102" s="24" t="s">
        <v>84</v>
      </c>
      <c r="E102" s="24"/>
      <c r="F102" s="24"/>
      <c r="G102" s="24"/>
      <c r="H102" s="24"/>
      <c r="I102" s="22"/>
      <c r="J102" s="24"/>
      <c r="K102" s="24"/>
      <c r="L102" s="24"/>
      <c r="M102" s="24"/>
      <c r="N102" s="22"/>
      <c r="O102" s="24"/>
      <c r="P102" s="12" t="s">
        <v>84</v>
      </c>
      <c r="Q102" s="15"/>
      <c r="R102" s="15"/>
    </row>
    <row r="103" spans="1:18" ht="12.75" customHeight="1" x14ac:dyDescent="0.2">
      <c r="A103" s="4">
        <v>37236</v>
      </c>
      <c r="B103" s="4" t="s">
        <v>123</v>
      </c>
      <c r="C103" s="9">
        <v>3704</v>
      </c>
      <c r="D103" s="21">
        <v>0</v>
      </c>
      <c r="E103" s="21">
        <v>0</v>
      </c>
      <c r="F103" s="21">
        <v>446.29</v>
      </c>
      <c r="G103" s="21">
        <v>1082.5999999999999</v>
      </c>
      <c r="H103" s="21">
        <v>117.07</v>
      </c>
      <c r="I103" s="22">
        <f>SUM(D103:H103)</f>
        <v>1645.9599999999998</v>
      </c>
      <c r="J103" s="21">
        <v>0</v>
      </c>
      <c r="K103" s="21">
        <v>0</v>
      </c>
      <c r="L103" s="21">
        <v>0</v>
      </c>
      <c r="M103" s="21">
        <v>0</v>
      </c>
      <c r="N103" s="22">
        <f>SUM(I103:M103)</f>
        <v>1645.9599999999998</v>
      </c>
      <c r="O103" s="21">
        <v>1709.08</v>
      </c>
    </row>
    <row r="104" spans="1:18" ht="12.75" customHeight="1" x14ac:dyDescent="0.2">
      <c r="A104" s="10">
        <v>37225</v>
      </c>
      <c r="B104" s="10" t="s">
        <v>124</v>
      </c>
      <c r="C104" s="8">
        <v>130380</v>
      </c>
      <c r="I104" s="22">
        <v>1298</v>
      </c>
      <c r="N104" s="22">
        <v>1298</v>
      </c>
    </row>
    <row r="105" spans="1:18" ht="12.75" customHeight="1" x14ac:dyDescent="0.2">
      <c r="A105" s="4">
        <v>37024</v>
      </c>
      <c r="B105" s="4" t="s">
        <v>125</v>
      </c>
      <c r="C105" s="9">
        <v>26877</v>
      </c>
      <c r="I105" s="22">
        <v>9450</v>
      </c>
      <c r="N105" s="22">
        <v>21968</v>
      </c>
    </row>
    <row r="106" spans="1:18" ht="12.75" customHeight="1" x14ac:dyDescent="0.2">
      <c r="A106" s="4">
        <v>37375</v>
      </c>
      <c r="B106" s="4" t="s">
        <v>126</v>
      </c>
      <c r="C106" s="9">
        <v>36560</v>
      </c>
      <c r="D106" s="21">
        <v>5741.97</v>
      </c>
      <c r="E106" s="21">
        <v>0</v>
      </c>
      <c r="F106" s="21">
        <v>4436.72</v>
      </c>
      <c r="G106" s="21">
        <v>6266.64</v>
      </c>
      <c r="H106" s="21">
        <v>1002.05</v>
      </c>
      <c r="I106" s="22">
        <f>SUM(D106:H106)</f>
        <v>17447.38</v>
      </c>
      <c r="J106" s="21">
        <v>0</v>
      </c>
      <c r="K106" s="21">
        <v>1074.5999999999999</v>
      </c>
      <c r="L106" s="21">
        <v>49.41</v>
      </c>
      <c r="M106" s="21">
        <v>0</v>
      </c>
      <c r="N106" s="22">
        <f>SUM(I106:M106)</f>
        <v>18571.39</v>
      </c>
      <c r="O106" s="21">
        <v>13592.03</v>
      </c>
    </row>
    <row r="107" spans="1:18" ht="12.75" customHeight="1" x14ac:dyDescent="0.2">
      <c r="A107" s="4">
        <v>37069</v>
      </c>
      <c r="B107" s="4" t="s">
        <v>127</v>
      </c>
      <c r="C107" s="9">
        <v>19496</v>
      </c>
      <c r="I107" s="22">
        <v>7790</v>
      </c>
      <c r="N107" s="22">
        <v>14316</v>
      </c>
    </row>
    <row r="108" spans="1:18" ht="12.75" customHeight="1" x14ac:dyDescent="0.2">
      <c r="A108" s="4">
        <v>37264</v>
      </c>
      <c r="B108" s="4" t="s">
        <v>128</v>
      </c>
      <c r="C108" s="9">
        <v>32412</v>
      </c>
      <c r="D108" s="21">
        <v>697</v>
      </c>
      <c r="E108" s="21">
        <v>0</v>
      </c>
      <c r="F108" s="21">
        <v>1190</v>
      </c>
      <c r="G108" s="21">
        <v>0</v>
      </c>
      <c r="H108" s="21">
        <v>110</v>
      </c>
      <c r="I108" s="22">
        <f>SUM(D108:H108)</f>
        <v>1997</v>
      </c>
      <c r="J108" s="21">
        <v>0</v>
      </c>
      <c r="K108" s="21">
        <v>440</v>
      </c>
      <c r="L108" s="21">
        <v>20</v>
      </c>
      <c r="M108" s="21">
        <v>0</v>
      </c>
      <c r="N108" s="22">
        <f>SUM(I108:M108)</f>
        <v>2457</v>
      </c>
    </row>
    <row r="109" spans="1:18" ht="12.75" customHeight="1" x14ac:dyDescent="0.2">
      <c r="A109" s="10">
        <v>37288</v>
      </c>
      <c r="B109" s="10" t="s">
        <v>129</v>
      </c>
      <c r="C109" s="8">
        <v>65604</v>
      </c>
      <c r="I109" s="22">
        <v>33917</v>
      </c>
      <c r="N109" s="22">
        <v>33917</v>
      </c>
    </row>
    <row r="110" spans="1:18" ht="12.75" customHeight="1" x14ac:dyDescent="0.2">
      <c r="A110" s="4">
        <v>37075</v>
      </c>
      <c r="B110" s="4" t="s">
        <v>130</v>
      </c>
      <c r="C110" s="9">
        <v>10496</v>
      </c>
      <c r="I110" s="22"/>
      <c r="N110" s="22"/>
    </row>
    <row r="111" spans="1:18" ht="12.75" customHeight="1" x14ac:dyDescent="0.2">
      <c r="A111" s="10">
        <v>37376</v>
      </c>
      <c r="B111" s="10" t="s">
        <v>131</v>
      </c>
      <c r="C111" s="8">
        <v>69784</v>
      </c>
      <c r="I111" s="22">
        <v>32421</v>
      </c>
      <c r="N111" s="22">
        <v>50601</v>
      </c>
    </row>
    <row r="112" spans="1:18" ht="12.75" customHeight="1" x14ac:dyDescent="0.2">
      <c r="A112" s="2">
        <v>37074</v>
      </c>
      <c r="B112" s="2" t="s">
        <v>132</v>
      </c>
      <c r="C112" s="9">
        <v>52184</v>
      </c>
      <c r="I112" s="22">
        <v>25118</v>
      </c>
      <c r="N112" s="22">
        <v>36823</v>
      </c>
    </row>
    <row r="113" spans="1:18" ht="12.75" customHeight="1" x14ac:dyDescent="0.2">
      <c r="A113" s="4">
        <v>37089</v>
      </c>
      <c r="B113" s="4" t="s">
        <v>133</v>
      </c>
      <c r="C113" s="9">
        <v>25799</v>
      </c>
      <c r="D113" s="21">
        <v>2603.0700000000002</v>
      </c>
      <c r="E113" s="21">
        <v>0</v>
      </c>
      <c r="F113" s="21">
        <v>139.19</v>
      </c>
      <c r="G113" s="21">
        <v>0</v>
      </c>
      <c r="H113" s="21">
        <v>538.41</v>
      </c>
      <c r="I113" s="22">
        <f>SUM(D113:H113)</f>
        <v>3280.67</v>
      </c>
      <c r="J113" s="21">
        <v>0</v>
      </c>
      <c r="K113" s="21">
        <v>0</v>
      </c>
      <c r="L113" s="21">
        <v>93.38</v>
      </c>
      <c r="M113" s="21">
        <v>0</v>
      </c>
      <c r="N113" s="22">
        <f>SUM(I113:M113)</f>
        <v>3374.05</v>
      </c>
      <c r="O113" s="21">
        <v>13648.49</v>
      </c>
    </row>
    <row r="114" spans="1:18" ht="12.75" customHeight="1" x14ac:dyDescent="0.2">
      <c r="A114" s="4">
        <v>37627</v>
      </c>
      <c r="B114" s="4" t="s">
        <v>134</v>
      </c>
      <c r="C114" s="9">
        <v>4171</v>
      </c>
      <c r="I114" s="22">
        <v>1936</v>
      </c>
      <c r="N114" s="22">
        <v>2786</v>
      </c>
    </row>
    <row r="115" spans="1:18" ht="12.75" customHeight="1" x14ac:dyDescent="0.2">
      <c r="A115" s="4">
        <v>37347</v>
      </c>
      <c r="B115" s="4" t="s">
        <v>135</v>
      </c>
      <c r="C115" s="9">
        <v>12597</v>
      </c>
      <c r="D115" s="21">
        <v>0</v>
      </c>
      <c r="E115" s="21">
        <v>0</v>
      </c>
      <c r="F115" s="21">
        <v>0</v>
      </c>
      <c r="G115" s="21">
        <v>0</v>
      </c>
      <c r="H115" s="21">
        <v>43.21</v>
      </c>
      <c r="I115" s="22">
        <f>SUM(D115:H115)</f>
        <v>43.21</v>
      </c>
      <c r="J115" s="21">
        <v>0</v>
      </c>
      <c r="K115" s="21">
        <v>0</v>
      </c>
      <c r="L115" s="21">
        <v>0</v>
      </c>
      <c r="M115" s="21">
        <v>0</v>
      </c>
      <c r="N115" s="22">
        <f>SUM(I115:M115)</f>
        <v>43.21</v>
      </c>
      <c r="O115" s="21">
        <v>9665.82</v>
      </c>
    </row>
    <row r="116" spans="1:18" ht="12.75" customHeight="1" x14ac:dyDescent="0.2">
      <c r="A116" s="4">
        <v>37083</v>
      </c>
      <c r="B116" s="4" t="s">
        <v>136</v>
      </c>
      <c r="C116" s="9">
        <v>2600</v>
      </c>
      <c r="D116" s="21">
        <v>0</v>
      </c>
      <c r="E116" s="21">
        <v>0</v>
      </c>
      <c r="F116" s="21">
        <v>0</v>
      </c>
      <c r="G116" s="21">
        <v>0</v>
      </c>
      <c r="H116" s="21">
        <v>70.48</v>
      </c>
      <c r="I116" s="22">
        <f>SUM(D116:H116)</f>
        <v>70.48</v>
      </c>
      <c r="J116" s="21">
        <v>0</v>
      </c>
      <c r="L116" s="21">
        <v>0</v>
      </c>
      <c r="M116" s="21">
        <v>0</v>
      </c>
      <c r="N116" s="22">
        <f>SUM(I116:M116)</f>
        <v>70.48</v>
      </c>
      <c r="O116" s="21">
        <v>2382.5700000000002</v>
      </c>
    </row>
    <row r="117" spans="1:18" ht="12.75" customHeight="1" x14ac:dyDescent="0.2">
      <c r="A117" s="4">
        <v>37383</v>
      </c>
      <c r="B117" s="4" t="s">
        <v>137</v>
      </c>
      <c r="C117" s="9">
        <v>1458</v>
      </c>
      <c r="D117" s="21">
        <v>0</v>
      </c>
      <c r="E117" s="21">
        <v>0</v>
      </c>
      <c r="F117" s="21">
        <v>0</v>
      </c>
      <c r="G117" s="21">
        <v>0</v>
      </c>
      <c r="H117" s="21">
        <v>78.69</v>
      </c>
      <c r="I117" s="22">
        <f>SUM(D117:H117)</f>
        <v>78.69</v>
      </c>
      <c r="J117" s="21">
        <v>0</v>
      </c>
      <c r="K117" s="21">
        <v>0</v>
      </c>
      <c r="L117" s="21">
        <v>0</v>
      </c>
      <c r="M117" s="21">
        <v>0</v>
      </c>
      <c r="N117" s="22">
        <f>SUM(I117:M117)</f>
        <v>78.69</v>
      </c>
      <c r="O117" s="21">
        <v>1177.31</v>
      </c>
    </row>
    <row r="118" spans="1:18" ht="12.75" customHeight="1" x14ac:dyDescent="0.2">
      <c r="A118" s="4">
        <v>37084</v>
      </c>
      <c r="B118" s="4" t="s">
        <v>138</v>
      </c>
      <c r="C118" s="9">
        <v>355</v>
      </c>
      <c r="D118" s="21">
        <v>225.29</v>
      </c>
      <c r="E118" s="21">
        <v>0</v>
      </c>
      <c r="F118" s="21">
        <v>0</v>
      </c>
      <c r="G118" s="21">
        <v>0</v>
      </c>
      <c r="H118" s="21">
        <v>71.52</v>
      </c>
      <c r="I118" s="22">
        <f>SUM(D118:H118)</f>
        <v>296.81</v>
      </c>
      <c r="J118" s="21">
        <v>0</v>
      </c>
      <c r="K118" s="21">
        <v>0</v>
      </c>
      <c r="L118" s="21">
        <v>0</v>
      </c>
      <c r="M118" s="21">
        <v>0</v>
      </c>
      <c r="N118" s="22">
        <f>SUM(I118:M118)</f>
        <v>296.81</v>
      </c>
      <c r="O118" s="21">
        <v>22.76</v>
      </c>
    </row>
    <row r="119" spans="1:18" ht="12.75" customHeight="1" x14ac:dyDescent="0.2">
      <c r="A119" s="4">
        <v>37071</v>
      </c>
      <c r="B119" s="4" t="s">
        <v>139</v>
      </c>
      <c r="C119" s="9">
        <v>30626</v>
      </c>
      <c r="I119" s="22">
        <v>11806</v>
      </c>
      <c r="N119" s="22">
        <v>17570</v>
      </c>
    </row>
    <row r="120" spans="1:18" ht="12.75" customHeight="1" x14ac:dyDescent="0.2">
      <c r="A120" s="4">
        <v>37072</v>
      </c>
      <c r="B120" s="4" t="s">
        <v>140</v>
      </c>
      <c r="C120" s="9">
        <v>27779</v>
      </c>
      <c r="I120" s="22">
        <v>15648</v>
      </c>
      <c r="N120" s="22">
        <v>17449</v>
      </c>
    </row>
    <row r="121" spans="1:18" ht="12.75" customHeight="1" x14ac:dyDescent="0.2">
      <c r="A121" s="4">
        <v>37073</v>
      </c>
      <c r="B121" s="4" t="s">
        <v>141</v>
      </c>
      <c r="C121" s="9">
        <v>30251</v>
      </c>
      <c r="I121" s="22">
        <v>17722</v>
      </c>
      <c r="N121" s="22">
        <v>21664</v>
      </c>
    </row>
    <row r="122" spans="1:18" ht="12.75" customHeight="1" x14ac:dyDescent="0.2">
      <c r="A122" s="4">
        <v>37316</v>
      </c>
      <c r="B122" s="4" t="s">
        <v>142</v>
      </c>
      <c r="C122" s="9">
        <v>22483</v>
      </c>
      <c r="I122" s="22">
        <v>10206</v>
      </c>
      <c r="N122" s="22">
        <v>13118</v>
      </c>
    </row>
    <row r="123" spans="1:18" s="16" customFormat="1" ht="12.75" customHeight="1" x14ac:dyDescent="0.2">
      <c r="A123" s="14">
        <v>37087</v>
      </c>
      <c r="B123" s="14" t="s">
        <v>143</v>
      </c>
      <c r="C123" s="11">
        <v>65615</v>
      </c>
      <c r="D123" s="24" t="s">
        <v>144</v>
      </c>
      <c r="E123" s="24"/>
      <c r="F123" s="24"/>
      <c r="G123" s="24"/>
      <c r="H123" s="24"/>
      <c r="I123" s="22"/>
      <c r="J123" s="24"/>
      <c r="K123" s="24"/>
      <c r="L123" s="24"/>
      <c r="M123" s="24"/>
      <c r="N123" s="22"/>
      <c r="O123" s="24"/>
      <c r="P123" s="12"/>
      <c r="Q123" s="15"/>
      <c r="R123" s="15"/>
    </row>
    <row r="124" spans="1:18" s="13" customFormat="1" ht="12.75" customHeight="1" x14ac:dyDescent="0.2">
      <c r="A124" s="10">
        <v>37510</v>
      </c>
      <c r="B124" s="10" t="s">
        <v>145</v>
      </c>
      <c r="C124" s="8">
        <v>48604.86</v>
      </c>
      <c r="D124" s="23"/>
      <c r="E124" s="23"/>
      <c r="F124" s="23"/>
      <c r="G124" s="23"/>
      <c r="H124" s="23"/>
      <c r="I124" s="22"/>
      <c r="J124" s="23"/>
      <c r="K124" s="23"/>
      <c r="L124" s="23"/>
      <c r="M124" s="23"/>
      <c r="N124" s="22"/>
      <c r="O124" s="23"/>
      <c r="P124" s="7"/>
      <c r="Q124" s="7"/>
      <c r="R124" s="7"/>
    </row>
    <row r="125" spans="1:18" ht="12.75" customHeight="1" x14ac:dyDescent="0.2">
      <c r="A125" s="4">
        <v>37076</v>
      </c>
      <c r="B125" s="4" t="s">
        <v>146</v>
      </c>
      <c r="C125" s="9">
        <v>28072</v>
      </c>
      <c r="I125" s="22">
        <v>17513</v>
      </c>
      <c r="N125" s="22">
        <v>22818</v>
      </c>
    </row>
    <row r="126" spans="1:18" ht="12.75" customHeight="1" x14ac:dyDescent="0.2">
      <c r="A126" s="4">
        <v>37233</v>
      </c>
      <c r="B126" s="4" t="s">
        <v>147</v>
      </c>
      <c r="C126" s="9">
        <v>7334</v>
      </c>
      <c r="I126" s="22">
        <v>2614</v>
      </c>
      <c r="N126" s="22">
        <v>5702</v>
      </c>
    </row>
    <row r="127" spans="1:18" ht="12.75" customHeight="1" x14ac:dyDescent="0.2">
      <c r="A127" s="4">
        <v>37077</v>
      </c>
      <c r="B127" s="4" t="s">
        <v>148</v>
      </c>
      <c r="C127" s="9">
        <v>9907</v>
      </c>
      <c r="I127" s="22">
        <v>4419</v>
      </c>
      <c r="N127" s="22">
        <v>4969</v>
      </c>
    </row>
    <row r="128" spans="1:18" ht="12.75" customHeight="1" x14ac:dyDescent="0.2">
      <c r="A128" s="4">
        <v>37064</v>
      </c>
      <c r="B128" s="4" t="s">
        <v>149</v>
      </c>
      <c r="C128" s="9">
        <v>68618</v>
      </c>
      <c r="I128" s="22">
        <v>20447</v>
      </c>
      <c r="N128" s="22">
        <v>27281</v>
      </c>
    </row>
    <row r="129" spans="1:16" ht="12.75" customHeight="1" x14ac:dyDescent="0.2">
      <c r="A129" s="4">
        <v>37004</v>
      </c>
      <c r="B129" s="4" t="s">
        <v>150</v>
      </c>
      <c r="C129" s="9">
        <v>35900</v>
      </c>
      <c r="I129" s="22">
        <v>17381</v>
      </c>
      <c r="N129" s="22">
        <v>22604</v>
      </c>
    </row>
    <row r="130" spans="1:16" ht="12.75" customHeight="1" x14ac:dyDescent="0.2">
      <c r="A130" s="4">
        <v>37396</v>
      </c>
      <c r="B130" s="4" t="s">
        <v>151</v>
      </c>
      <c r="C130" s="9">
        <v>37592</v>
      </c>
      <c r="I130" s="22">
        <v>13617</v>
      </c>
      <c r="N130" s="22">
        <v>19586</v>
      </c>
    </row>
    <row r="131" spans="1:16" ht="12.75" customHeight="1" x14ac:dyDescent="0.2">
      <c r="A131" s="4">
        <v>37058</v>
      </c>
      <c r="B131" s="4" t="s">
        <v>152</v>
      </c>
      <c r="C131" s="9">
        <v>28152</v>
      </c>
      <c r="I131" s="22"/>
      <c r="N131" s="22"/>
    </row>
    <row r="132" spans="1:16" ht="12.75" customHeight="1" x14ac:dyDescent="0.2">
      <c r="A132" s="4">
        <v>37327</v>
      </c>
      <c r="B132" s="4" t="s">
        <v>153</v>
      </c>
      <c r="C132" s="9">
        <v>28424</v>
      </c>
      <c r="D132" s="21">
        <v>3243.42</v>
      </c>
      <c r="E132" s="21">
        <v>0</v>
      </c>
      <c r="F132" s="21">
        <v>3144.9</v>
      </c>
      <c r="G132" s="21">
        <v>276.55</v>
      </c>
      <c r="H132" s="21">
        <v>1155.56</v>
      </c>
      <c r="I132" s="22">
        <f>SUM(D132:H132)</f>
        <v>7820.43</v>
      </c>
      <c r="J132" s="21">
        <v>6081.68</v>
      </c>
      <c r="K132" s="21">
        <v>1801.08</v>
      </c>
      <c r="L132" s="21">
        <v>130.72</v>
      </c>
      <c r="M132" s="21">
        <v>0</v>
      </c>
      <c r="N132" s="22">
        <f>SUM(I132:M132)</f>
        <v>15833.91</v>
      </c>
      <c r="O132" s="21">
        <v>6709.21</v>
      </c>
    </row>
    <row r="133" spans="1:16" ht="12.75" customHeight="1" x14ac:dyDescent="0.2">
      <c r="A133" s="4">
        <v>37326</v>
      </c>
      <c r="B133" s="4" t="s">
        <v>154</v>
      </c>
      <c r="C133" s="9">
        <v>45251</v>
      </c>
      <c r="I133" s="22">
        <v>18448</v>
      </c>
      <c r="N133" s="22">
        <v>31902</v>
      </c>
    </row>
    <row r="134" spans="1:16" ht="12.75" customHeight="1" x14ac:dyDescent="0.2">
      <c r="A134" s="4">
        <v>37142</v>
      </c>
      <c r="B134" s="4" t="s">
        <v>155</v>
      </c>
      <c r="C134" s="9">
        <v>30172</v>
      </c>
      <c r="D134" s="21">
        <v>2221.2600000000002</v>
      </c>
      <c r="E134" s="21">
        <v>0</v>
      </c>
      <c r="F134" s="21">
        <v>3274.71</v>
      </c>
      <c r="G134" s="21">
        <v>0</v>
      </c>
      <c r="H134" s="21">
        <v>660</v>
      </c>
      <c r="I134" s="22">
        <f>SUM(D134:H134)</f>
        <v>6155.97</v>
      </c>
      <c r="J134" s="21">
        <v>0</v>
      </c>
      <c r="K134" s="21">
        <v>1359.57</v>
      </c>
      <c r="L134" s="21">
        <v>61.28</v>
      </c>
      <c r="M134" s="21">
        <v>0</v>
      </c>
      <c r="N134" s="22">
        <f>SUM(I134:M134)</f>
        <v>7576.82</v>
      </c>
      <c r="O134" s="21">
        <v>19438.43</v>
      </c>
    </row>
    <row r="135" spans="1:16" ht="12.75" customHeight="1" x14ac:dyDescent="0.2">
      <c r="A135" s="4">
        <v>37023</v>
      </c>
      <c r="B135" s="4" t="s">
        <v>156</v>
      </c>
      <c r="C135" s="9">
        <v>349345</v>
      </c>
      <c r="I135" s="22">
        <v>183945</v>
      </c>
      <c r="N135" s="22">
        <v>232303</v>
      </c>
    </row>
    <row r="136" spans="1:16" ht="12.75" customHeight="1" x14ac:dyDescent="0.2">
      <c r="A136" s="4">
        <v>37021</v>
      </c>
      <c r="B136" s="4" t="s">
        <v>157</v>
      </c>
      <c r="C136" s="9">
        <v>99556</v>
      </c>
      <c r="I136" s="22">
        <v>37573</v>
      </c>
      <c r="N136" s="22">
        <v>66825</v>
      </c>
    </row>
    <row r="137" spans="1:16" ht="12.75" customHeight="1" x14ac:dyDescent="0.2">
      <c r="A137" s="4">
        <v>37137</v>
      </c>
      <c r="B137" s="4" t="s">
        <v>158</v>
      </c>
      <c r="C137" s="9">
        <v>81335</v>
      </c>
      <c r="D137" s="21">
        <v>1819.91</v>
      </c>
      <c r="E137" s="21">
        <v>0</v>
      </c>
      <c r="F137" s="21">
        <v>2848.55</v>
      </c>
      <c r="G137" s="21">
        <v>0</v>
      </c>
      <c r="H137" s="21">
        <v>1679.85</v>
      </c>
      <c r="I137" s="22">
        <f>SUM(D137:H137)</f>
        <v>6348.3099999999995</v>
      </c>
      <c r="J137" s="21">
        <v>0</v>
      </c>
      <c r="K137" s="21">
        <v>1457.42</v>
      </c>
      <c r="L137" s="21">
        <v>70.02</v>
      </c>
      <c r="M137" s="21">
        <v>0</v>
      </c>
      <c r="N137" s="22">
        <f>SUM(I137:M137)</f>
        <v>7875.75</v>
      </c>
      <c r="O137" s="21">
        <v>58831.8</v>
      </c>
    </row>
    <row r="138" spans="1:16" ht="12.75" customHeight="1" x14ac:dyDescent="0.2">
      <c r="A138" s="4">
        <v>37251</v>
      </c>
      <c r="B138" s="4" t="s">
        <v>159</v>
      </c>
      <c r="C138" s="9">
        <v>86196</v>
      </c>
      <c r="I138" s="22">
        <v>43669</v>
      </c>
      <c r="N138" s="22">
        <v>61504</v>
      </c>
    </row>
    <row r="139" spans="1:16" ht="12.75" customHeight="1" x14ac:dyDescent="0.2">
      <c r="A139" s="4">
        <v>37378</v>
      </c>
      <c r="B139" s="4" t="s">
        <v>160</v>
      </c>
      <c r="C139" s="9">
        <v>4375.43</v>
      </c>
      <c r="I139" s="22">
        <v>3978</v>
      </c>
      <c r="N139" s="22">
        <v>3978</v>
      </c>
    </row>
    <row r="140" spans="1:16" ht="12.75" customHeight="1" x14ac:dyDescent="0.2">
      <c r="A140" s="4">
        <v>37165</v>
      </c>
      <c r="B140" s="4" t="s">
        <v>161</v>
      </c>
      <c r="C140" s="9">
        <v>7265</v>
      </c>
      <c r="I140" s="22">
        <v>1191.04</v>
      </c>
      <c r="N140" s="22">
        <v>7265.13</v>
      </c>
    </row>
    <row r="141" spans="1:16" ht="12.75" customHeight="1" x14ac:dyDescent="0.2">
      <c r="A141" s="4">
        <v>37250</v>
      </c>
      <c r="B141" s="4" t="s">
        <v>162</v>
      </c>
      <c r="C141" s="9">
        <v>17336</v>
      </c>
      <c r="D141" s="21">
        <v>436.09</v>
      </c>
      <c r="E141" s="21">
        <v>0</v>
      </c>
      <c r="F141" s="21">
        <v>194.54</v>
      </c>
      <c r="G141" s="21">
        <v>0</v>
      </c>
      <c r="H141" s="21">
        <v>256.77999999999997</v>
      </c>
      <c r="I141" s="22">
        <f>SUM(D141:H141)</f>
        <v>887.41</v>
      </c>
      <c r="J141" s="21">
        <v>0</v>
      </c>
      <c r="K141" s="21">
        <v>0</v>
      </c>
      <c r="L141" s="21">
        <v>9.5</v>
      </c>
      <c r="M141" s="21">
        <v>0</v>
      </c>
      <c r="N141" s="22">
        <f>SUM(I141:M141)</f>
        <v>896.91</v>
      </c>
      <c r="O141" s="21">
        <v>15191.13</v>
      </c>
    </row>
    <row r="142" spans="1:16" ht="12.75" customHeight="1" x14ac:dyDescent="0.2">
      <c r="A142" s="4">
        <v>41005</v>
      </c>
      <c r="B142" s="4" t="s">
        <v>163</v>
      </c>
      <c r="C142" s="9">
        <v>35298</v>
      </c>
      <c r="D142" s="21">
        <v>9798.2099999999991</v>
      </c>
      <c r="E142" s="21">
        <v>0</v>
      </c>
      <c r="F142" s="21">
        <v>3346.2</v>
      </c>
      <c r="G142" s="21">
        <v>0</v>
      </c>
      <c r="H142" s="21">
        <v>995.3</v>
      </c>
      <c r="I142" s="22">
        <f>SUM(D142:H142)</f>
        <v>14139.71</v>
      </c>
      <c r="J142" s="21">
        <v>0</v>
      </c>
      <c r="K142" s="21">
        <v>852.13</v>
      </c>
      <c r="L142" s="21">
        <v>225.39</v>
      </c>
      <c r="M142" s="21">
        <v>13754.91</v>
      </c>
      <c r="N142" s="22">
        <f>SUM(I142:M142)</f>
        <v>28972.14</v>
      </c>
      <c r="O142" s="21">
        <v>2457.84</v>
      </c>
      <c r="P142" s="2" t="s">
        <v>164</v>
      </c>
    </row>
    <row r="143" spans="1:16" ht="12.75" customHeight="1" x14ac:dyDescent="0.2">
      <c r="A143" s="4">
        <v>37230</v>
      </c>
      <c r="B143" s="4" t="s">
        <v>165</v>
      </c>
      <c r="C143" s="9">
        <v>21144</v>
      </c>
      <c r="I143" s="22">
        <v>8786</v>
      </c>
      <c r="N143" s="22">
        <v>11663</v>
      </c>
    </row>
    <row r="144" spans="1:16" ht="12.75" customHeight="1" x14ac:dyDescent="0.2">
      <c r="A144" s="4">
        <v>37099</v>
      </c>
      <c r="B144" s="4" t="s">
        <v>166</v>
      </c>
      <c r="C144" s="9">
        <v>55311</v>
      </c>
      <c r="D144" s="21">
        <v>6618.47</v>
      </c>
      <c r="E144" s="21">
        <v>4832.03</v>
      </c>
      <c r="F144" s="21">
        <v>7914.28</v>
      </c>
      <c r="G144" s="21">
        <v>9150.6</v>
      </c>
      <c r="H144" s="21">
        <v>632.92999999999995</v>
      </c>
      <c r="I144" s="22">
        <f>SUM(D144:H144)</f>
        <v>29148.309999999998</v>
      </c>
      <c r="J144" s="21">
        <v>0</v>
      </c>
      <c r="K144" s="21">
        <v>657.59</v>
      </c>
      <c r="L144" s="21">
        <v>258.60000000000002</v>
      </c>
      <c r="M144" s="21">
        <v>0</v>
      </c>
      <c r="N144" s="22">
        <f>SUM(I144:L144)</f>
        <v>30064.499999999996</v>
      </c>
      <c r="O144" s="21">
        <v>19793.95</v>
      </c>
    </row>
    <row r="145" spans="1:18" ht="12.75" customHeight="1" x14ac:dyDescent="0.2">
      <c r="A145" s="4">
        <v>37229</v>
      </c>
      <c r="B145" s="4" t="s">
        <v>167</v>
      </c>
      <c r="C145" s="9">
        <v>74497</v>
      </c>
      <c r="I145" s="22">
        <v>40246</v>
      </c>
      <c r="N145" s="22">
        <v>52987</v>
      </c>
    </row>
    <row r="146" spans="1:18" ht="12.75" customHeight="1" x14ac:dyDescent="0.2">
      <c r="A146" s="4">
        <v>37492</v>
      </c>
      <c r="B146" s="4" t="s">
        <v>168</v>
      </c>
      <c r="C146" s="9">
        <v>7325</v>
      </c>
      <c r="D146" s="21">
        <v>507.85</v>
      </c>
      <c r="E146" s="21">
        <v>0</v>
      </c>
      <c r="F146" s="21">
        <v>666.79</v>
      </c>
      <c r="G146" s="21">
        <v>0</v>
      </c>
      <c r="H146" s="21">
        <v>295.25</v>
      </c>
      <c r="I146" s="22">
        <f>SUM(D146:H146)</f>
        <v>1469.8899999999999</v>
      </c>
      <c r="J146" s="21">
        <v>863.49</v>
      </c>
      <c r="K146" s="21">
        <v>178.54</v>
      </c>
      <c r="L146" s="21">
        <v>28.82</v>
      </c>
      <c r="N146" s="22">
        <f>SUM(I146:M146)</f>
        <v>2540.7400000000002</v>
      </c>
      <c r="O146" s="21">
        <v>3990.5</v>
      </c>
    </row>
    <row r="147" spans="1:18" s="13" customFormat="1" ht="12.75" customHeight="1" x14ac:dyDescent="0.2">
      <c r="A147" s="10">
        <v>37265</v>
      </c>
      <c r="B147" s="10" t="s">
        <v>169</v>
      </c>
      <c r="C147" s="11">
        <v>553</v>
      </c>
      <c r="D147" s="24"/>
      <c r="E147" s="24"/>
      <c r="F147" s="24"/>
      <c r="G147" s="24"/>
      <c r="H147" s="24"/>
      <c r="I147" s="22"/>
      <c r="J147" s="24"/>
      <c r="K147" s="24"/>
      <c r="L147" s="24"/>
      <c r="M147" s="24"/>
      <c r="N147" s="22"/>
      <c r="O147" s="24"/>
      <c r="P147" s="12" t="s">
        <v>170</v>
      </c>
      <c r="Q147" s="7"/>
      <c r="R147" s="7"/>
    </row>
    <row r="148" spans="1:18" s="13" customFormat="1" ht="12.75" customHeight="1" x14ac:dyDescent="0.2">
      <c r="A148" s="10">
        <v>37266</v>
      </c>
      <c r="B148" s="10" t="s">
        <v>171</v>
      </c>
      <c r="C148" s="11">
        <v>545</v>
      </c>
      <c r="D148" s="24"/>
      <c r="E148" s="24"/>
      <c r="F148" s="24"/>
      <c r="G148" s="24"/>
      <c r="H148" s="24"/>
      <c r="I148" s="22"/>
      <c r="J148" s="24"/>
      <c r="K148" s="24"/>
      <c r="L148" s="24"/>
      <c r="M148" s="24"/>
      <c r="N148" s="22"/>
      <c r="O148" s="24"/>
      <c r="P148" s="12" t="s">
        <v>172</v>
      </c>
      <c r="Q148" s="7"/>
      <c r="R148" s="7"/>
    </row>
    <row r="149" spans="1:18" ht="12.75" customHeight="1" x14ac:dyDescent="0.2">
      <c r="A149" s="4">
        <v>37100</v>
      </c>
      <c r="B149" s="4" t="s">
        <v>173</v>
      </c>
      <c r="C149" s="9">
        <v>40350</v>
      </c>
      <c r="I149" s="22">
        <v>11780</v>
      </c>
      <c r="N149" s="22">
        <v>12767</v>
      </c>
    </row>
    <row r="150" spans="1:18" ht="12.75" customHeight="1" x14ac:dyDescent="0.2">
      <c r="A150" s="4">
        <v>37101</v>
      </c>
      <c r="B150" s="4" t="s">
        <v>174</v>
      </c>
      <c r="C150" s="9">
        <v>18673</v>
      </c>
      <c r="I150" s="22">
        <v>9541</v>
      </c>
      <c r="N150" s="22">
        <v>13996</v>
      </c>
    </row>
    <row r="151" spans="1:18" ht="12.75" customHeight="1" x14ac:dyDescent="0.2">
      <c r="A151" s="4">
        <v>37102</v>
      </c>
      <c r="B151" s="4" t="s">
        <v>175</v>
      </c>
      <c r="C151" s="9">
        <v>49184</v>
      </c>
      <c r="I151" s="22">
        <v>23249</v>
      </c>
      <c r="N151" s="22">
        <v>32013</v>
      </c>
    </row>
    <row r="152" spans="1:18" ht="12.75" customHeight="1" x14ac:dyDescent="0.2">
      <c r="A152" s="4">
        <v>37103</v>
      </c>
      <c r="B152" s="4" t="s">
        <v>176</v>
      </c>
      <c r="C152" s="9">
        <v>26071</v>
      </c>
      <c r="I152" s="22">
        <v>6955</v>
      </c>
      <c r="N152" s="22">
        <v>16136</v>
      </c>
    </row>
    <row r="153" spans="1:18" ht="12.75" customHeight="1" x14ac:dyDescent="0.2">
      <c r="A153" s="4">
        <v>37368</v>
      </c>
      <c r="B153" s="4" t="s">
        <v>177</v>
      </c>
      <c r="C153" s="9">
        <v>31638</v>
      </c>
      <c r="I153" s="22">
        <v>13744</v>
      </c>
      <c r="N153" s="22">
        <v>17064</v>
      </c>
    </row>
    <row r="154" spans="1:18" ht="12.75" customHeight="1" x14ac:dyDescent="0.2">
      <c r="B154" s="2" t="s">
        <v>178</v>
      </c>
      <c r="C154" s="21">
        <f>SUM(C1:C134)</f>
        <v>6281906.290000001</v>
      </c>
      <c r="D154" s="21">
        <f>SUM(D1:D135)</f>
        <v>504261.70999999996</v>
      </c>
      <c r="E154" s="21">
        <f>SUM(E1:E135)</f>
        <v>43381.429999999986</v>
      </c>
      <c r="F154" s="21">
        <f>SUM(F1:F135)</f>
        <v>337608.92</v>
      </c>
      <c r="G154" s="21">
        <f>SUM(G1:G135)</f>
        <v>283446.92</v>
      </c>
      <c r="H154" s="21">
        <f>SUM(H1:H135)</f>
        <v>93950.12000000001</v>
      </c>
      <c r="I154" s="22">
        <f>SUM(I1:I134)</f>
        <v>2569661.9400000004</v>
      </c>
      <c r="J154" s="21">
        <f>SUM(J1:J135)</f>
        <v>113978.37</v>
      </c>
      <c r="K154" s="21">
        <f>SUM(K1:K135)</f>
        <v>75229.580000000031</v>
      </c>
      <c r="L154" s="21">
        <f>SUM(L1:L135)</f>
        <v>11401.339999999998</v>
      </c>
      <c r="N154" s="22">
        <f>SUM(N1:N134)</f>
        <v>3290188.37</v>
      </c>
      <c r="O154" s="21">
        <f>SUM(O1:O135)</f>
        <v>865242.7999999997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E&amp;G Bldgs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Vest, Teresa</dc:creator>
  <cp:lastModifiedBy>Vest, Teresa</cp:lastModifiedBy>
  <dcterms:created xsi:type="dcterms:W3CDTF">2020-05-15T13:06:35Z</dcterms:created>
  <dcterms:modified xsi:type="dcterms:W3CDTF">2020-05-15T13:10:05Z</dcterms:modified>
</cp:coreProperties>
</file>