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ailmissouri-my.sharepoint.com/personal/avmpf_umsystem_edu/Documents/Documents/Housekeeping RFP 31180/"/>
    </mc:Choice>
  </mc:AlternateContent>
  <xr:revisionPtr revIDLastSave="1" documentId="8_{BE1D42A5-F7EC-4022-9A60-BFE3D91750CC}" xr6:coauthVersionLast="47" xr6:coauthVersionMax="47" xr10:uidLastSave="{94F18524-1E69-42BE-AF93-0BDF8D0F9484}"/>
  <bookViews>
    <workbookView xWindow="-120" yWindow="-120" windowWidth="29040" windowHeight="15720" xr2:uid="{EB32C6CA-15BE-4F12-938D-BE322BF8C451}"/>
  </bookViews>
  <sheets>
    <sheet name="Bundle G" sheetId="1" r:id="rId1"/>
  </sheets>
  <definedNames>
    <definedName name="_xlnm._FilterDatabase" localSheetId="0" hidden="1">'Bundle G'!$A$3:$L$13</definedName>
    <definedName name="_xlnm.Print_Titles" localSheetId="0">'Bundle G'!$1:$3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9" i="1"/>
  <c r="H7" i="1"/>
  <c r="H5" i="1"/>
  <c r="E10" i="1"/>
  <c r="E8" i="1"/>
  <c r="E6" i="1"/>
  <c r="E4" i="1"/>
  <c r="E13" i="1" l="1"/>
</calcChain>
</file>

<file path=xl/sharedStrings.xml><?xml version="1.0" encoding="utf-8"?>
<sst xmlns="http://schemas.openxmlformats.org/spreadsheetml/2006/main" count="42" uniqueCount="35">
  <si>
    <t>NET CLEANABLE SQUARE FOOTAGE</t>
  </si>
  <si>
    <t>HOURS</t>
  </si>
  <si>
    <t>FLOOR</t>
  </si>
  <si>
    <t>CLINIC</t>
  </si>
  <si>
    <t>BUILDING TOTAL</t>
  </si>
  <si>
    <t>2613 Fairway Drive, Fulton MO</t>
  </si>
  <si>
    <t>Fulton Family Health Associates Suite #C</t>
  </si>
  <si>
    <t>Mon-Wed 8:30AM-4:30PM Thur 8:30AM-6:00PM              Fri 8:30AM-4:30PM</t>
  </si>
  <si>
    <t>1st</t>
  </si>
  <si>
    <t>110 N. Hospital Drive, Fulton, MO  65251</t>
  </si>
  <si>
    <t>Family Medicine - Callaway Physicians</t>
  </si>
  <si>
    <t>Mon-Fri  8:00AM-5:00PM</t>
  </si>
  <si>
    <t>1st &amp; 2nd</t>
  </si>
  <si>
    <t>1127 Adams St., Mexico, MO 65010</t>
  </si>
  <si>
    <t>Mizzou Therapy Services - Mexico</t>
  </si>
  <si>
    <t>Mon-Fri  7:30AM-6:00PM</t>
  </si>
  <si>
    <t>3626 S. Clark St., Mexico, MO 65265</t>
  </si>
  <si>
    <t>South Clark Medical Building Family Medicine - Mexico</t>
  </si>
  <si>
    <t>Urgent Care - Mexico</t>
  </si>
  <si>
    <t>Sun-Sat  8:00AM-7:30PM</t>
  </si>
  <si>
    <t>TOTAL NET CLEANABLE SQUARE FOOTAGE ALL BUILDINGS</t>
  </si>
  <si>
    <t>***CONTRACTOR TO VERIFY NET CLEANABLE SQUARE FOOTAGE***</t>
  </si>
  <si>
    <t>MUHC CLINIC AND SUPPORT BUILDING LOCATIONS - BUNDLE G</t>
  </si>
  <si>
    <t>CLEAN FREQUENCY</t>
  </si>
  <si>
    <t>FLOORING</t>
  </si>
  <si>
    <t>CARPET</t>
  </si>
  <si>
    <t>HARD SURFACE</t>
  </si>
  <si>
    <t>M-F NIGHTLY</t>
  </si>
  <si>
    <t>7 DAY NIGHTLY</t>
  </si>
  <si>
    <t>STAFF LEVEL</t>
  </si>
  <si>
    <t>WEEKLY WORK HOURS</t>
  </si>
  <si>
    <t>COST PER SQUARE FOOT</t>
  </si>
  <si>
    <t>MONTHLY QUOTE</t>
  </si>
  <si>
    <t>Listing of MUHC location in the facility are below each Building/Address</t>
  </si>
  <si>
    <t>BUILDING/ADDRESS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</si>
</sst>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4"/>
      <color theme="1"/>
      <name val="Aptos Narrow"/>
      <family val="2"/>
      <scheme val="minor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5" fillId="2" borderId="4" xfId="0" applyFont="1" applyFill="1" applyBorder="1"/>
    <xf numFmtId="0" fontId="5" fillId="2" borderId="5" xfId="0" applyFont="1" applyFill="1" applyBorder="1" applyAlignment="1">
      <alignment horizontal="left" vertical="center"/>
    </xf>
    <xf numFmtId="0" fontId="2" fillId="2" borderId="5" xfId="0" applyFont="1" applyFill="1" applyBorder="1"/>
    <xf numFmtId="164" fontId="2" fillId="2" borderId="5" xfId="1" applyNumberFormat="1" applyFont="1" applyFill="1" applyBorder="1"/>
    <xf numFmtId="0" fontId="0" fillId="0" borderId="0" xfId="0" applyAlignment="1">
      <alignment horizontal="left" vertical="center"/>
    </xf>
    <xf numFmtId="164" fontId="2" fillId="0" borderId="0" xfId="1" applyNumberFormat="1" applyFont="1"/>
    <xf numFmtId="164" fontId="0" fillId="0" borderId="0" xfId="1" applyNumberFormat="1" applyFont="1"/>
    <xf numFmtId="164" fontId="5" fillId="2" borderId="6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 vertical="center"/>
    </xf>
    <xf numFmtId="1" fontId="6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0" xfId="0" applyFill="1" applyBorder="1"/>
    <xf numFmtId="0" fontId="5" fillId="3" borderId="2" xfId="0" applyFont="1" applyFill="1" applyBorder="1"/>
    <xf numFmtId="164" fontId="6" fillId="3" borderId="1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0" fontId="6" fillId="0" borderId="2" xfId="0" applyFont="1" applyBorder="1"/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1" fillId="0" borderId="1" xfId="1" applyNumberFormat="1" applyFont="1" applyBorder="1"/>
    <xf numFmtId="0" fontId="0" fillId="0" borderId="1" xfId="0" applyFont="1" applyBorder="1"/>
    <xf numFmtId="0" fontId="0" fillId="0" borderId="10" xfId="0" applyFont="1" applyBorder="1"/>
    <xf numFmtId="0" fontId="6" fillId="0" borderId="1" xfId="0" applyFont="1" applyBorder="1" applyAlignment="1">
      <alignment horizontal="left" vertical="center"/>
    </xf>
    <xf numFmtId="0" fontId="6" fillId="0" borderId="13" xfId="0" applyFont="1" applyBorder="1"/>
    <xf numFmtId="0" fontId="6" fillId="0" borderId="14" xfId="0" applyFont="1" applyBorder="1" applyAlignment="1">
      <alignment horizontal="left" vertical="center"/>
    </xf>
    <xf numFmtId="1" fontId="6" fillId="0" borderId="14" xfId="0" applyNumberFormat="1" applyFont="1" applyBorder="1" applyAlignment="1">
      <alignment horizontal="center"/>
    </xf>
    <xf numFmtId="164" fontId="6" fillId="0" borderId="14" xfId="1" applyNumberFormat="1" applyFont="1" applyBorder="1" applyAlignment="1">
      <alignment horizontal="center"/>
    </xf>
    <xf numFmtId="164" fontId="6" fillId="0" borderId="15" xfId="1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4" fontId="1" fillId="0" borderId="14" xfId="1" applyNumberFormat="1" applyFont="1" applyBorder="1"/>
    <xf numFmtId="0" fontId="0" fillId="0" borderId="14" xfId="0" applyFont="1" applyBorder="1"/>
    <xf numFmtId="0" fontId="0" fillId="0" borderId="16" xfId="0" applyFont="1" applyBorder="1"/>
    <xf numFmtId="0" fontId="0" fillId="0" borderId="5" xfId="0" applyBorder="1"/>
    <xf numFmtId="164" fontId="2" fillId="0" borderId="5" xfId="1" applyNumberFormat="1" applyFont="1" applyBorder="1"/>
    <xf numFmtId="0" fontId="0" fillId="0" borderId="17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43A7-C065-4BC4-A431-15E19CDB8F19}">
  <sheetPr>
    <pageSetUpPr fitToPage="1"/>
  </sheetPr>
  <dimension ref="A1:L15"/>
  <sheetViews>
    <sheetView tabSelected="1" zoomScaleNormal="100" workbookViewId="0">
      <selection activeCell="B20" sqref="B20"/>
    </sheetView>
  </sheetViews>
  <sheetFormatPr defaultColWidth="8.85546875" defaultRowHeight="15" x14ac:dyDescent="0.25"/>
  <cols>
    <col min="1" max="1" width="71.140625" customWidth="1"/>
    <col min="2" max="2" width="22.7109375" style="5" bestFit="1" customWidth="1"/>
    <col min="3" max="3" width="9.5703125" customWidth="1"/>
    <col min="4" max="5" width="18.42578125" style="7" customWidth="1"/>
    <col min="6" max="6" width="15.28515625" customWidth="1"/>
    <col min="7" max="7" width="11.28515625" customWidth="1"/>
    <col min="8" max="8" width="12.85546875" customWidth="1"/>
    <col min="9" max="12" width="14.85546875" customWidth="1"/>
  </cols>
  <sheetData>
    <row r="1" spans="1:12" ht="54" customHeight="1" thickBot="1" x14ac:dyDescent="0.3">
      <c r="A1" s="21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</row>
    <row r="2" spans="1:12" x14ac:dyDescent="0.25">
      <c r="A2" s="10" t="s">
        <v>33</v>
      </c>
      <c r="B2" s="11"/>
      <c r="C2" s="12"/>
      <c r="D2" s="13" t="s">
        <v>0</v>
      </c>
      <c r="E2" s="13"/>
      <c r="F2" s="14"/>
      <c r="G2" s="15" t="s">
        <v>24</v>
      </c>
      <c r="H2" s="15"/>
      <c r="I2" s="16"/>
      <c r="J2" s="16"/>
      <c r="K2" s="16"/>
      <c r="L2" s="17"/>
    </row>
    <row r="3" spans="1:12" ht="44.25" customHeight="1" x14ac:dyDescent="0.25">
      <c r="A3" s="18" t="s">
        <v>34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23</v>
      </c>
      <c r="G3" s="19" t="s">
        <v>25</v>
      </c>
      <c r="H3" s="19" t="s">
        <v>26</v>
      </c>
      <c r="I3" s="19" t="s">
        <v>29</v>
      </c>
      <c r="J3" s="19" t="s">
        <v>30</v>
      </c>
      <c r="K3" s="19" t="s">
        <v>31</v>
      </c>
      <c r="L3" s="20" t="s">
        <v>32</v>
      </c>
    </row>
    <row r="4" spans="1:12" x14ac:dyDescent="0.25">
      <c r="A4" s="24" t="s">
        <v>5</v>
      </c>
      <c r="B4" s="25"/>
      <c r="C4" s="26"/>
      <c r="D4" s="27"/>
      <c r="E4" s="28">
        <f>D5</f>
        <v>7090</v>
      </c>
      <c r="F4" s="29"/>
      <c r="G4" s="30"/>
      <c r="H4" s="30"/>
      <c r="I4" s="30"/>
      <c r="J4" s="30"/>
      <c r="K4" s="30"/>
      <c r="L4" s="31"/>
    </row>
    <row r="5" spans="1:12" ht="36" x14ac:dyDescent="0.25">
      <c r="A5" s="35" t="s">
        <v>6</v>
      </c>
      <c r="B5" s="36" t="s">
        <v>7</v>
      </c>
      <c r="C5" s="37" t="s">
        <v>8</v>
      </c>
      <c r="D5" s="38">
        <v>7090</v>
      </c>
      <c r="E5" s="39"/>
      <c r="F5" s="40" t="s">
        <v>27</v>
      </c>
      <c r="G5" s="41">
        <v>4099</v>
      </c>
      <c r="H5" s="41">
        <f>D5-G5</f>
        <v>2991</v>
      </c>
      <c r="I5" s="42"/>
      <c r="J5" s="42"/>
      <c r="K5" s="42"/>
      <c r="L5" s="43"/>
    </row>
    <row r="6" spans="1:12" x14ac:dyDescent="0.25">
      <c r="A6" s="32" t="s">
        <v>9</v>
      </c>
      <c r="B6" s="25"/>
      <c r="C6" s="26"/>
      <c r="D6" s="33"/>
      <c r="E6" s="28">
        <f>D7</f>
        <v>6429</v>
      </c>
      <c r="F6" s="29"/>
      <c r="G6" s="34"/>
      <c r="H6" s="34"/>
      <c r="I6" s="30"/>
      <c r="J6" s="30"/>
      <c r="K6" s="30"/>
      <c r="L6" s="31"/>
    </row>
    <row r="7" spans="1:12" x14ac:dyDescent="0.25">
      <c r="A7" s="35" t="s">
        <v>10</v>
      </c>
      <c r="B7" s="44" t="s">
        <v>11</v>
      </c>
      <c r="C7" s="37" t="s">
        <v>12</v>
      </c>
      <c r="D7" s="38">
        <v>6429</v>
      </c>
      <c r="E7" s="39"/>
      <c r="F7" s="40" t="s">
        <v>27</v>
      </c>
      <c r="G7" s="41">
        <v>3883</v>
      </c>
      <c r="H7" s="41">
        <f>D7-G7</f>
        <v>2546</v>
      </c>
      <c r="I7" s="42"/>
      <c r="J7" s="42"/>
      <c r="K7" s="42"/>
      <c r="L7" s="43"/>
    </row>
    <row r="8" spans="1:12" x14ac:dyDescent="0.25">
      <c r="A8" s="32" t="s">
        <v>13</v>
      </c>
      <c r="B8" s="25"/>
      <c r="C8" s="26"/>
      <c r="D8" s="33"/>
      <c r="E8" s="28">
        <f>D9</f>
        <v>698</v>
      </c>
      <c r="F8" s="30"/>
      <c r="G8" s="34"/>
      <c r="H8" s="34"/>
      <c r="I8" s="30"/>
      <c r="J8" s="30"/>
      <c r="K8" s="30"/>
      <c r="L8" s="31"/>
    </row>
    <row r="9" spans="1:12" x14ac:dyDescent="0.25">
      <c r="A9" s="35" t="s">
        <v>14</v>
      </c>
      <c r="B9" s="44" t="s">
        <v>15</v>
      </c>
      <c r="C9" s="37" t="s">
        <v>8</v>
      </c>
      <c r="D9" s="38">
        <v>698</v>
      </c>
      <c r="E9" s="39"/>
      <c r="F9" s="40" t="s">
        <v>27</v>
      </c>
      <c r="G9" s="41">
        <v>0</v>
      </c>
      <c r="H9" s="41">
        <f>D9-G9</f>
        <v>698</v>
      </c>
      <c r="I9" s="42"/>
      <c r="J9" s="42"/>
      <c r="K9" s="42"/>
      <c r="L9" s="43"/>
    </row>
    <row r="10" spans="1:12" x14ac:dyDescent="0.25">
      <c r="A10" s="32" t="s">
        <v>16</v>
      </c>
      <c r="B10" s="25"/>
      <c r="C10" s="26"/>
      <c r="D10" s="33"/>
      <c r="E10" s="28">
        <f>D11</f>
        <v>11490</v>
      </c>
      <c r="F10" s="30"/>
      <c r="G10" s="34"/>
      <c r="H10" s="34"/>
      <c r="I10" s="30"/>
      <c r="J10" s="30"/>
      <c r="K10" s="30"/>
      <c r="L10" s="31"/>
    </row>
    <row r="11" spans="1:12" x14ac:dyDescent="0.25">
      <c r="A11" s="35" t="s">
        <v>17</v>
      </c>
      <c r="B11" s="44" t="s">
        <v>11</v>
      </c>
      <c r="C11" s="37" t="s">
        <v>8</v>
      </c>
      <c r="D11" s="38">
        <v>11490</v>
      </c>
      <c r="E11" s="39"/>
      <c r="F11" s="40" t="s">
        <v>27</v>
      </c>
      <c r="G11" s="41">
        <v>3834</v>
      </c>
      <c r="H11" s="41">
        <f>D11-G11</f>
        <v>7656</v>
      </c>
      <c r="I11" s="42"/>
      <c r="J11" s="42"/>
      <c r="K11" s="42"/>
      <c r="L11" s="43"/>
    </row>
    <row r="12" spans="1:12" ht="15.75" thickBot="1" x14ac:dyDescent="0.3">
      <c r="A12" s="45" t="s">
        <v>18</v>
      </c>
      <c r="B12" s="46" t="s">
        <v>19</v>
      </c>
      <c r="C12" s="47" t="s">
        <v>8</v>
      </c>
      <c r="D12" s="48"/>
      <c r="E12" s="49"/>
      <c r="F12" s="50" t="s">
        <v>28</v>
      </c>
      <c r="G12" s="51">
        <v>0</v>
      </c>
      <c r="H12" s="51">
        <f>D12-G12</f>
        <v>0</v>
      </c>
      <c r="I12" s="52"/>
      <c r="J12" s="52"/>
      <c r="K12" s="52"/>
      <c r="L12" s="53"/>
    </row>
    <row r="13" spans="1:12" ht="15.75" thickBot="1" x14ac:dyDescent="0.3">
      <c r="A13" s="1" t="s">
        <v>20</v>
      </c>
      <c r="B13" s="2"/>
      <c r="C13" s="3"/>
      <c r="D13" s="4"/>
      <c r="E13" s="8">
        <f>SUM(E4:E12)</f>
        <v>25707</v>
      </c>
      <c r="F13" s="54"/>
      <c r="G13" s="55"/>
      <c r="H13" s="55"/>
      <c r="I13" s="54"/>
      <c r="J13" s="54"/>
      <c r="K13" s="54"/>
      <c r="L13" s="56"/>
    </row>
    <row r="14" spans="1:12" x14ac:dyDescent="0.25">
      <c r="D14" s="6"/>
      <c r="E14" s="6"/>
    </row>
    <row r="15" spans="1:12" ht="31.5" x14ac:dyDescent="0.5">
      <c r="A15" s="9" t="s">
        <v>21</v>
      </c>
      <c r="B15" s="9"/>
      <c r="C15" s="9"/>
      <c r="D15" s="9"/>
      <c r="E15" s="9"/>
    </row>
  </sheetData>
  <autoFilter ref="A3:L13" xr:uid="{0E5843A7-C065-4BC4-A431-15E19CDB8F19}"/>
  <mergeCells count="4">
    <mergeCell ref="D2:E2"/>
    <mergeCell ref="A15:E15"/>
    <mergeCell ref="G2:H2"/>
    <mergeCell ref="A1:L1"/>
  </mergeCells>
  <pageMargins left="0.3" right="0.17" top="0.04" bottom="0.23" header="0.18" footer="0.2"/>
  <pageSetup scale="75" fitToHeight="0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35c7f0-e883-4bcb-85a7-15c4ef740ae3">
      <Terms xmlns="http://schemas.microsoft.com/office/infopath/2007/PartnerControls"/>
    </lcf76f155ced4ddcb4097134ff3c332f>
    <TaxCatchAll xmlns="9648ca1c-938a-44f6-94d8-435dff3f4d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EE88388626F4CB9223242FF0A5FB9" ma:contentTypeVersion="15" ma:contentTypeDescription="Create a new document." ma:contentTypeScope="" ma:versionID="8a51bc0a98095c23af93ad1440ba1435">
  <xsd:schema xmlns:xsd="http://www.w3.org/2001/XMLSchema" xmlns:xs="http://www.w3.org/2001/XMLSchema" xmlns:p="http://schemas.microsoft.com/office/2006/metadata/properties" xmlns:ns2="5935c7f0-e883-4bcb-85a7-15c4ef740ae3" xmlns:ns3="9648ca1c-938a-44f6-94d8-435dff3f4dc8" targetNamespace="http://schemas.microsoft.com/office/2006/metadata/properties" ma:root="true" ma:fieldsID="d730c108952d5f00d6d72178649c4c5c" ns2:_="" ns3:_="">
    <xsd:import namespace="5935c7f0-e883-4bcb-85a7-15c4ef740ae3"/>
    <xsd:import namespace="9648ca1c-938a-44f6-94d8-435dff3f4d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5c7f0-e883-4bcb-85a7-15c4ef740a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ca1c-938a-44f6-94d8-435dff3f4d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ea2b959-934a-4b75-86c6-1e2c2b6ac5cd}" ma:internalName="TaxCatchAll" ma:showField="CatchAllData" ma:web="9648ca1c-938a-44f6-94d8-435dff3f4d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F30F76-BB24-4483-AD01-F848F17A8A6D}">
  <ds:schemaRefs>
    <ds:schemaRef ds:uri="http://schemas.microsoft.com/office/2006/metadata/properties"/>
    <ds:schemaRef ds:uri="http://schemas.microsoft.com/office/infopath/2007/PartnerControls"/>
    <ds:schemaRef ds:uri="5935c7f0-e883-4bcb-85a7-15c4ef740ae3"/>
    <ds:schemaRef ds:uri="9648ca1c-938a-44f6-94d8-435dff3f4dc8"/>
  </ds:schemaRefs>
</ds:datastoreItem>
</file>

<file path=customXml/itemProps2.xml><?xml version="1.0" encoding="utf-8"?>
<ds:datastoreItem xmlns:ds="http://schemas.openxmlformats.org/officeDocument/2006/customXml" ds:itemID="{97CA90B2-A1BE-4000-9AD5-70D0E5517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5c7f0-e883-4bcb-85a7-15c4ef740ae3"/>
    <ds:schemaRef ds:uri="9648ca1c-938a-44f6-94d8-435dff3f4d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531DFE-AE6C-48C8-9B2F-0D44D52C60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Bundle G</vt:lpstr>
      <vt:lpstr>'Bundle 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Jarboe, Seth</dc:creator>
  <cp:keywords/>
  <dc:description/>
  <cp:lastModifiedBy>Varner, Amy</cp:lastModifiedBy>
  <cp:revision/>
  <dcterms:created xsi:type="dcterms:W3CDTF">2024-12-13T16:11:01Z</dcterms:created>
  <dcterms:modified xsi:type="dcterms:W3CDTF">2025-02-03T18:53:53Z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0x010100007EE88388626F4CB9223242FF0A5FB9</vt:lpwstr>
  </property>
</Properties>
</file>