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missouri-my.sharepoint.com/personal/moorevm_umsystem_edu/Documents/FPD Website Files (Copied to SharePoint)/FPD Document Page/CMR/"/>
    </mc:Choice>
  </mc:AlternateContent>
  <xr:revisionPtr revIDLastSave="0" documentId="8_{0FF9CC5D-7082-40C9-9A5E-0C3A3ADA8EC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MR final scoring results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C9" i="2" l="1"/>
  <c r="I9" i="2" s="1"/>
  <c r="F9" i="2"/>
  <c r="C10" i="2"/>
  <c r="F10" i="2"/>
  <c r="C7" i="2"/>
  <c r="F11" i="2"/>
  <c r="F8" i="2"/>
  <c r="I10" i="2" l="1"/>
  <c r="I7" i="2"/>
  <c r="C11" i="2"/>
  <c r="I11" i="2" s="1"/>
  <c r="C8" i="2"/>
  <c r="I8" i="2" s="1"/>
  <c r="I13" i="2" l="1"/>
  <c r="J7" i="2" l="1"/>
  <c r="L7" i="2" s="1"/>
  <c r="J9" i="2"/>
  <c r="L9" i="2" s="1"/>
  <c r="J10" i="2"/>
  <c r="L10" i="2" s="1"/>
  <c r="J11" i="2"/>
  <c r="L11" i="2" s="1"/>
  <c r="J8" i="2"/>
  <c r="L8" i="2" s="1"/>
</calcChain>
</file>

<file path=xl/sharedStrings.xml><?xml version="1.0" encoding="utf-8"?>
<sst xmlns="http://schemas.openxmlformats.org/spreadsheetml/2006/main" count="25" uniqueCount="20">
  <si>
    <t xml:space="preserve">Construction Manager </t>
  </si>
  <si>
    <t xml:space="preserve"> </t>
  </si>
  <si>
    <t>Pre Construction</t>
  </si>
  <si>
    <t>(a) General Conditions</t>
  </si>
  <si>
    <t>Fee %</t>
  </si>
  <si>
    <t>(b) Fee Amount *</t>
  </si>
  <si>
    <t>(c) Bonds</t>
  </si>
  <si>
    <t>TOTAL RFP a,b,c,d,e</t>
  </si>
  <si>
    <t xml:space="preserve">RFP POINTS  </t>
  </si>
  <si>
    <t>Total RFQ</t>
  </si>
  <si>
    <t>TOTAL      RFQ &amp; RFP</t>
  </si>
  <si>
    <t>* Fee amount based on contract $:</t>
  </si>
  <si>
    <t xml:space="preserve">       Low Total from above</t>
  </si>
  <si>
    <t xml:space="preserve">Project name:  </t>
  </si>
  <si>
    <t xml:space="preserve">Project number:  </t>
  </si>
  <si>
    <t xml:space="preserve">Campus:   </t>
  </si>
  <si>
    <t xml:space="preserve">RFP Opening Date: </t>
  </si>
  <si>
    <t>Is Pre Construction Fee bid part of RFP?</t>
  </si>
  <si>
    <t>(d) Insurance and Bonds</t>
  </si>
  <si>
    <t>Yes/No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</si>
</sst>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44" fontId="0" fillId="0" borderId="0" xfId="1" applyFont="1" applyFill="1"/>
    <xf numFmtId="10" fontId="0" fillId="0" borderId="0" xfId="1" applyNumberFormat="1" applyFont="1" applyFill="1"/>
    <xf numFmtId="0" fontId="0" fillId="0" borderId="0" xfId="1" applyNumberFormat="1" applyFont="1" applyFill="1"/>
    <xf numFmtId="14" fontId="0" fillId="0" borderId="0" xfId="1" applyNumberFormat="1" applyFont="1" applyFill="1"/>
    <xf numFmtId="0" fontId="0" fillId="0" borderId="0" xfId="0" applyAlignment="1">
      <alignment wrapText="1"/>
    </xf>
    <xf numFmtId="44" fontId="0" fillId="0" borderId="0" xfId="1" applyFont="1" applyFill="1" applyAlignment="1">
      <alignment wrapText="1"/>
    </xf>
    <xf numFmtId="10" fontId="0" fillId="0" borderId="0" xfId="1" applyNumberFormat="1" applyFont="1" applyFill="1" applyAlignment="1">
      <alignment wrapText="1"/>
    </xf>
    <xf numFmtId="0" fontId="3" fillId="0" borderId="0" xfId="0" applyFont="1"/>
    <xf numFmtId="44" fontId="0" fillId="0" borderId="0" xfId="0" applyNumberFormat="1"/>
    <xf numFmtId="10" fontId="0" fillId="0" borderId="0" xfId="0" applyNumberFormat="1"/>
    <xf numFmtId="44" fontId="0" fillId="0" borderId="0" xfId="1" applyFont="1" applyFill="1" applyAlignment="1">
      <alignment horizontal="center" wrapText="1"/>
    </xf>
    <xf numFmtId="1" fontId="0" fillId="0" borderId="0" xfId="0" applyNumberFormat="1"/>
    <xf numFmtId="44" fontId="4" fillId="0" borderId="0" xfId="1" applyFont="1" applyFill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44" fontId="2" fillId="0" borderId="0" xfId="1" applyFont="1" applyFill="1"/>
    <xf numFmtId="44" fontId="2" fillId="0" borderId="0" xfId="1" applyFont="1" applyFill="1" applyAlignment="1">
      <alignment wrapText="1"/>
    </xf>
    <xf numFmtId="10" fontId="2" fillId="0" borderId="0" xfId="1" applyNumberFormat="1" applyFont="1" applyFill="1" applyAlignment="1">
      <alignment horizontal="right"/>
    </xf>
    <xf numFmtId="10" fontId="2" fillId="0" borderId="0" xfId="1" applyNumberFormat="1" applyFont="1" applyFill="1" applyAlignment="1">
      <alignment horizontal="right" wrapText="1"/>
    </xf>
    <xf numFmtId="44" fontId="2" fillId="0" borderId="1" xfId="0" applyNumberFormat="1" applyFont="1" applyBorder="1"/>
    <xf numFmtId="164" fontId="2" fillId="0" borderId="1" xfId="0" applyNumberFormat="1" applyFont="1" applyBorder="1"/>
    <xf numFmtId="0" fontId="2" fillId="0" borderId="0" xfId="0" applyFont="1" applyAlignment="1">
      <alignment wrapText="1"/>
    </xf>
    <xf numFmtId="1" fontId="2" fillId="0" borderId="0" xfId="1" applyNumberFormat="1" applyFont="1" applyFill="1"/>
    <xf numFmtId="44" fontId="0" fillId="0" borderId="1" xfId="1" applyFont="1" applyFill="1" applyBorder="1"/>
  </cellXfs>
  <cellStyles count="3">
    <cellStyle name="Currency" xfId="1" builtinId="4"/>
    <cellStyle name="Normal" xfId="0" builtinId="0"/>
    <cellStyle name="Normal 2" xfId="2" xr:uid="{52A18B9B-71CD-4363-8993-E6525BDC26C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tabSelected="1" workbookViewId="0">
      <selection activeCell="B4" sqref="B4"/>
    </sheetView>
  </sheetViews>
  <sheetFormatPr defaultColWidth="9.140625" defaultRowHeight="12.75" x14ac:dyDescent="0.2"/>
  <cols>
    <col min="1" max="1" width="36.5703125" bestFit="1" customWidth="1"/>
    <col min="2" max="2" width="14.5703125" customWidth="1"/>
    <col min="3" max="3" width="11.85546875" customWidth="1"/>
    <col min="4" max="4" width="14.42578125" customWidth="1"/>
    <col min="5" max="5" width="7.28515625" style="10" bestFit="1" customWidth="1"/>
    <col min="6" max="6" width="14.140625" customWidth="1"/>
    <col min="7" max="7" width="13.85546875" customWidth="1"/>
    <col min="8" max="8" width="12.5703125" customWidth="1"/>
    <col min="9" max="9" width="15" customWidth="1"/>
    <col min="10" max="10" width="8.7109375" customWidth="1"/>
    <col min="11" max="11" width="10.42578125" bestFit="1" customWidth="1"/>
    <col min="12" max="12" width="10.5703125" customWidth="1"/>
  </cols>
  <sheetData>
    <row r="1" spans="1:13" x14ac:dyDescent="0.2">
      <c r="A1" s="15" t="s">
        <v>13</v>
      </c>
      <c r="B1" s="1"/>
      <c r="C1" s="1"/>
      <c r="D1" s="1"/>
      <c r="E1" s="2"/>
      <c r="F1" s="1"/>
      <c r="G1" s="1"/>
      <c r="H1" s="1"/>
      <c r="I1" s="1"/>
      <c r="J1" s="1"/>
    </row>
    <row r="2" spans="1:13" x14ac:dyDescent="0.2">
      <c r="A2" s="15" t="s">
        <v>14</v>
      </c>
      <c r="B2" s="3"/>
      <c r="C2" s="1"/>
      <c r="D2" s="1"/>
      <c r="E2" s="2"/>
      <c r="F2" s="1"/>
      <c r="G2" s="1"/>
      <c r="H2" s="1"/>
      <c r="I2" s="1"/>
      <c r="J2" s="1"/>
    </row>
    <row r="3" spans="1:13" x14ac:dyDescent="0.2">
      <c r="A3" t="s">
        <v>15</v>
      </c>
      <c r="B3" s="1"/>
      <c r="C3" s="1"/>
      <c r="D3" s="1"/>
      <c r="E3" s="2"/>
      <c r="F3" s="1"/>
      <c r="G3" s="1"/>
      <c r="H3" s="1"/>
      <c r="I3" s="1"/>
      <c r="J3" s="1"/>
    </row>
    <row r="4" spans="1:13" x14ac:dyDescent="0.2">
      <c r="A4" t="s">
        <v>17</v>
      </c>
      <c r="B4" s="24" t="s">
        <v>19</v>
      </c>
      <c r="D4" s="1"/>
      <c r="E4" s="2"/>
      <c r="F4" s="1"/>
      <c r="G4" s="1"/>
      <c r="H4" s="1"/>
      <c r="I4" s="1"/>
      <c r="J4" s="1"/>
    </row>
    <row r="5" spans="1:13" x14ac:dyDescent="0.2">
      <c r="A5" s="15" t="s">
        <v>16</v>
      </c>
      <c r="B5" s="4"/>
      <c r="C5" s="1"/>
      <c r="D5" s="1"/>
      <c r="E5" s="2"/>
      <c r="F5" s="1"/>
      <c r="G5" s="1"/>
      <c r="H5" s="1"/>
      <c r="I5" s="1"/>
      <c r="J5" s="1"/>
    </row>
    <row r="6" spans="1:13" s="5" customFormat="1" ht="38.25" x14ac:dyDescent="0.2">
      <c r="A6" s="22" t="s">
        <v>0</v>
      </c>
      <c r="B6" s="5" t="s">
        <v>1</v>
      </c>
      <c r="C6" s="6" t="s">
        <v>2</v>
      </c>
      <c r="D6" s="6" t="s">
        <v>3</v>
      </c>
      <c r="E6" s="7" t="s">
        <v>4</v>
      </c>
      <c r="F6" s="17" t="s">
        <v>5</v>
      </c>
      <c r="G6" s="6" t="s">
        <v>6</v>
      </c>
      <c r="H6" s="6" t="s">
        <v>18</v>
      </c>
      <c r="I6" s="11" t="s">
        <v>7</v>
      </c>
      <c r="J6" s="13" t="s">
        <v>8</v>
      </c>
      <c r="K6" s="5" t="s">
        <v>9</v>
      </c>
      <c r="L6" s="14" t="s">
        <v>10</v>
      </c>
    </row>
    <row r="7" spans="1:13" s="8" customFormat="1" x14ac:dyDescent="0.2">
      <c r="A7" s="15"/>
      <c r="B7" s="5"/>
      <c r="C7" s="6" t="str">
        <f>+IF($B$4="yes","Type in Fee","N/A")</f>
        <v>N/A</v>
      </c>
      <c r="D7" s="17"/>
      <c r="E7" s="19">
        <v>0.1</v>
      </c>
      <c r="F7" s="1">
        <f>$B$13*E7</f>
        <v>0</v>
      </c>
      <c r="G7" s="17"/>
      <c r="H7" s="17"/>
      <c r="I7" s="16">
        <f>IF(ISNUMBER(C7),C7,0)+SUM(+D7+F7+G7+H7)</f>
        <v>0</v>
      </c>
      <c r="J7" s="23" t="e">
        <f>+($I$13/I7)*1500</f>
        <v>#DIV/0!</v>
      </c>
      <c r="K7" s="15"/>
      <c r="L7" s="12" t="e">
        <f t="shared" ref="L7:L11" si="0">+J7+K7</f>
        <v>#DIV/0!</v>
      </c>
      <c r="M7" s="15"/>
    </row>
    <row r="8" spans="1:13" s="8" customFormat="1" x14ac:dyDescent="0.2">
      <c r="A8" s="15"/>
      <c r="B8" s="5"/>
      <c r="C8" s="6" t="str">
        <f>+IF($B$4="yes","Type in Fee","N/A")</f>
        <v>N/A</v>
      </c>
      <c r="D8" s="16"/>
      <c r="E8" s="18"/>
      <c r="F8" s="1">
        <f t="shared" ref="F7:F11" si="1">$B$13*E8</f>
        <v>0</v>
      </c>
      <c r="G8" s="16"/>
      <c r="H8" s="16"/>
      <c r="I8" s="16">
        <f>IF(ISNUMBER(C8),C8,0)+SUM(+D8+F8+G8+H8)</f>
        <v>0</v>
      </c>
      <c r="J8" s="23" t="e">
        <f>+($I$13/I8)*1500</f>
        <v>#DIV/0!</v>
      </c>
      <c r="K8" s="15"/>
      <c r="L8" s="12" t="e">
        <f t="shared" si="0"/>
        <v>#DIV/0!</v>
      </c>
      <c r="M8" s="15"/>
    </row>
    <row r="9" spans="1:13" s="8" customFormat="1" x14ac:dyDescent="0.2">
      <c r="A9" s="15"/>
      <c r="B9" s="5"/>
      <c r="C9" s="6" t="str">
        <f t="shared" ref="C9:C10" si="2">+IF($B$4="yes","Type in Fee","N/A")</f>
        <v>N/A</v>
      </c>
      <c r="D9" s="16"/>
      <c r="E9" s="18"/>
      <c r="F9" s="1">
        <f t="shared" ref="F9:F10" si="3">$B$13*E9</f>
        <v>0</v>
      </c>
      <c r="G9" s="16"/>
      <c r="H9" s="16"/>
      <c r="I9" s="16">
        <f t="shared" ref="I9:I10" si="4">IF(ISNUMBER(C9),C9,0)+SUM(+D9+F9+G9+H9)</f>
        <v>0</v>
      </c>
      <c r="J9" s="23" t="e">
        <f t="shared" ref="J9:J10" si="5">+($I$13/I9)*1500</f>
        <v>#DIV/0!</v>
      </c>
      <c r="K9" s="15"/>
      <c r="L9" s="12" t="e">
        <f t="shared" ref="L9:L10" si="6">+J9+K9</f>
        <v>#DIV/0!</v>
      </c>
      <c r="M9" s="15"/>
    </row>
    <row r="10" spans="1:13" s="8" customFormat="1" x14ac:dyDescent="0.2">
      <c r="A10" s="15"/>
      <c r="B10" s="5"/>
      <c r="C10" s="6" t="str">
        <f t="shared" si="2"/>
        <v>N/A</v>
      </c>
      <c r="D10" s="16"/>
      <c r="E10" s="18"/>
      <c r="F10" s="1">
        <f t="shared" si="3"/>
        <v>0</v>
      </c>
      <c r="G10" s="16"/>
      <c r="H10" s="16"/>
      <c r="I10" s="16">
        <f t="shared" si="4"/>
        <v>0</v>
      </c>
      <c r="J10" s="23" t="e">
        <f t="shared" si="5"/>
        <v>#DIV/0!</v>
      </c>
      <c r="K10" s="15"/>
      <c r="L10" s="12" t="e">
        <f t="shared" si="6"/>
        <v>#DIV/0!</v>
      </c>
      <c r="M10" s="15"/>
    </row>
    <row r="11" spans="1:13" s="8" customFormat="1" x14ac:dyDescent="0.2">
      <c r="A11" s="15"/>
      <c r="B11" s="5"/>
      <c r="C11" s="6" t="str">
        <f>+IF($B$4="yes","Type in Fee","N/A")</f>
        <v>N/A</v>
      </c>
      <c r="D11" s="16"/>
      <c r="E11" s="18"/>
      <c r="F11" s="1">
        <f t="shared" si="1"/>
        <v>0</v>
      </c>
      <c r="G11" s="16"/>
      <c r="H11" s="16"/>
      <c r="I11" s="16">
        <f>IF(ISNUMBER(C11),C11,0)+SUM(+D11+F11+G11+H11)</f>
        <v>0</v>
      </c>
      <c r="J11" s="23" t="e">
        <f>+($I$13/I11)*1500</f>
        <v>#DIV/0!</v>
      </c>
      <c r="K11" s="15"/>
      <c r="L11" s="12" t="e">
        <f t="shared" si="0"/>
        <v>#DIV/0!</v>
      </c>
      <c r="M11" s="15"/>
    </row>
    <row r="12" spans="1:13" s="5" customFormat="1" x14ac:dyDescent="0.2">
      <c r="A12"/>
      <c r="B12"/>
      <c r="C12" s="1"/>
      <c r="D12" s="1"/>
      <c r="E12" s="2"/>
      <c r="F12" s="1" t="s">
        <v>1</v>
      </c>
      <c r="G12" s="1"/>
      <c r="H12" s="1"/>
      <c r="I12" s="1" t="s">
        <v>1</v>
      </c>
      <c r="J12" s="1"/>
    </row>
    <row r="13" spans="1:13" x14ac:dyDescent="0.2">
      <c r="A13" s="15" t="s">
        <v>11</v>
      </c>
      <c r="B13" s="21"/>
      <c r="G13" t="s">
        <v>12</v>
      </c>
      <c r="I13" s="20">
        <f>+MIN(I7:I11)</f>
        <v>0</v>
      </c>
      <c r="J13" s="9"/>
    </row>
    <row r="14" spans="1:13" x14ac:dyDescent="0.2">
      <c r="I14" s="1"/>
      <c r="J14" s="1"/>
    </row>
    <row r="15" spans="1:13" x14ac:dyDescent="0.2">
      <c r="A15" t="s">
        <v>1</v>
      </c>
      <c r="B15" t="s">
        <v>1</v>
      </c>
      <c r="H15" t="s">
        <v>1</v>
      </c>
      <c r="I15" s="1"/>
      <c r="J15" s="1"/>
    </row>
  </sheetData>
  <sortState xmlns:xlrd2="http://schemas.microsoft.com/office/spreadsheetml/2017/richdata2" ref="A7:I12">
    <sortCondition ref="I7:I12"/>
  </sortState>
  <pageMargins left="0.75" right="0.75" top="1" bottom="1" header="0.5" footer="0.5"/>
  <pageSetup scale="8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D6FDF3E57E754BBAF1EDDAC37D7339" ma:contentTypeVersion="25" ma:contentTypeDescription="Create a new document." ma:contentTypeScope="" ma:versionID="e37bbb62ccd7c9cb46fbd2548a00af4a">
  <xsd:schema xmlns:xsd="http://www.w3.org/2001/XMLSchema" xmlns:xs="http://www.w3.org/2001/XMLSchema" xmlns:p="http://schemas.microsoft.com/office/2006/metadata/properties" xmlns:ns2="c55f11f7-c3cc-4f5e-8bed-6b538c8093da" targetNamespace="http://schemas.microsoft.com/office/2006/metadata/properties" ma:root="true" ma:fieldsID="fb7c71043cdb378f18d45e7299d90d86" ns2:_="">
    <xsd:import namespace="c55f11f7-c3cc-4f5e-8bed-6b538c8093da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Comme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f11f7-c3cc-4f5e-8bed-6b538c8093d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s" ma:index="30" nillable="true" ma:displayName="Comments" ma:description="What changed?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c55f11f7-c3cc-4f5e-8bed-6b538c8093da" xsi:nil="true"/>
    <Owner xmlns="c55f11f7-c3cc-4f5e-8bed-6b538c8093da">
      <UserInfo>
        <DisplayName/>
        <AccountId xsi:nil="true"/>
        <AccountType/>
      </UserInfo>
    </Owner>
    <Comments xmlns="c55f11f7-c3cc-4f5e-8bed-6b538c8093da" xsi:nil="true"/>
    <LMS_Mappings xmlns="c55f11f7-c3cc-4f5e-8bed-6b538c8093da" xsi:nil="true"/>
    <Invited_Leaders xmlns="c55f11f7-c3cc-4f5e-8bed-6b538c8093da" xsi:nil="true"/>
    <IsNotebookLocked xmlns="c55f11f7-c3cc-4f5e-8bed-6b538c8093da" xsi:nil="true"/>
    <NotebookType xmlns="c55f11f7-c3cc-4f5e-8bed-6b538c8093da" xsi:nil="true"/>
    <CultureName xmlns="c55f11f7-c3cc-4f5e-8bed-6b538c8093da" xsi:nil="true"/>
    <Distribution_Groups xmlns="c55f11f7-c3cc-4f5e-8bed-6b538c8093da" xsi:nil="true"/>
    <Members xmlns="c55f11f7-c3cc-4f5e-8bed-6b538c8093da">
      <UserInfo>
        <DisplayName/>
        <AccountId xsi:nil="true"/>
        <AccountType/>
      </UserInfo>
    </Members>
    <DefaultSectionNames xmlns="c55f11f7-c3cc-4f5e-8bed-6b538c8093da" xsi:nil="true"/>
    <Is_Collaboration_Space_Locked xmlns="c55f11f7-c3cc-4f5e-8bed-6b538c8093da" xsi:nil="true"/>
    <Templates xmlns="c55f11f7-c3cc-4f5e-8bed-6b538c8093da" xsi:nil="true"/>
    <Member_Groups xmlns="c55f11f7-c3cc-4f5e-8bed-6b538c8093da">
      <UserInfo>
        <DisplayName/>
        <AccountId xsi:nil="true"/>
        <AccountType/>
      </UserInfo>
    </Member_Groups>
    <Self_Registration_Enabled xmlns="c55f11f7-c3cc-4f5e-8bed-6b538c8093da" xsi:nil="true"/>
    <AppVersion xmlns="c55f11f7-c3cc-4f5e-8bed-6b538c8093da" xsi:nil="true"/>
    <TeamsChannelId xmlns="c55f11f7-c3cc-4f5e-8bed-6b538c8093da" xsi:nil="true"/>
    <Has_Leaders_Only_SectionGroup xmlns="c55f11f7-c3cc-4f5e-8bed-6b538c8093da" xsi:nil="true"/>
    <Leaders xmlns="c55f11f7-c3cc-4f5e-8bed-6b538c8093da">
      <UserInfo>
        <DisplayName/>
        <AccountId xsi:nil="true"/>
        <AccountType/>
      </UserInfo>
    </Leaders>
    <Math_Settings xmlns="c55f11f7-c3cc-4f5e-8bed-6b538c8093da" xsi:nil="true"/>
    <Invited_Members xmlns="c55f11f7-c3cc-4f5e-8bed-6b538c8093da" xsi:nil="true"/>
  </documentManagement>
</p:properties>
</file>

<file path=customXml/itemProps1.xml><?xml version="1.0" encoding="utf-8"?>
<ds:datastoreItem xmlns:ds="http://schemas.openxmlformats.org/officeDocument/2006/customXml" ds:itemID="{13BB59C5-A5AB-4006-B8C2-36576057BF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50AA67-68C3-4650-B816-719587DD5D65}"/>
</file>

<file path=customXml/itemProps3.xml><?xml version="1.0" encoding="utf-8"?>
<ds:datastoreItem xmlns:ds="http://schemas.openxmlformats.org/officeDocument/2006/customXml" ds:itemID="{A754E7D0-1B01-4B03-BB8D-A7E5D9061A1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CMR final scoring 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Sheahen</dc:creator>
  <cp:keywords/>
  <dc:description/>
  <cp:lastModifiedBy>Moore, Vickie</cp:lastModifiedBy>
  <cp:revision/>
  <dcterms:created xsi:type="dcterms:W3CDTF">2000-02-23T15:05:28Z</dcterms:created>
  <dcterms:modified xsi:type="dcterms:W3CDTF">2023-12-12T15:19:46Z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0x01010024D6FDF3E57E754BBAF1EDDAC37D7339</vt:lpwstr>
  </property>
  <property fmtid="{D5CDD505-2E9C-101B-9397-08002B2CF9AE}" pid="3" name="Order">
    <vt:r8>19400</vt:r8>
  </property>
  <property fmtid="{D5CDD505-2E9C-101B-9397-08002B2CF9AE}" pid="4" name="xd_ProgID">
    <vt:lpwstr/>
  </property>
  <property fmtid="{D5CDD505-2E9C-101B-9397-08002B2CF9AE}" pid="5" name="TemplateUrl">
    <vt:lpwstr/>
  </property>
</Properties>
</file>